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Questa_cartella_di_lavoro"/>
  <mc:AlternateContent xmlns:mc="http://schemas.openxmlformats.org/markup-compatibility/2006">
    <mc:Choice Requires="x15">
      <x15ac:absPath xmlns:x15ac="http://schemas.microsoft.com/office/spreadsheetml/2010/11/ac" url="I:\RELAZIONI\2019\Trimestrali-Mensili-Semestrale\Semestrale 2019\Sito\Inglese\"/>
    </mc:Choice>
  </mc:AlternateContent>
  <bookViews>
    <workbookView xWindow="0" yWindow="0" windowWidth="28800" windowHeight="12300" tabRatio="740" activeTab="1"/>
  </bookViews>
  <sheets>
    <sheet name="Financial highlights" sheetId="51" r:id="rId1"/>
    <sheet name="Main performance indicators" sheetId="52"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s>
  <definedNames>
    <definedName name="\a">#REF!</definedName>
    <definedName name="\b">#REF!</definedName>
    <definedName name="\c">#REF!</definedName>
    <definedName name="\d">#REF!</definedName>
    <definedName name="\e">#REF!</definedName>
    <definedName name="\h">#REF!</definedName>
    <definedName name="\k">#REF!</definedName>
    <definedName name="\p">[1]MACRO!#REF!</definedName>
    <definedName name="\PRINTA1">#REF!</definedName>
    <definedName name="\PRINTB1">#REF!</definedName>
    <definedName name="\PRINTB2">#REF!</definedName>
    <definedName name="\PRINTB3">#REF!</definedName>
    <definedName name="\PRINTB4">#REF!</definedName>
    <definedName name="\PRINTC1">#REF!</definedName>
    <definedName name="\PRINTC2">#REF!</definedName>
    <definedName name="\PRINTD1">#REF!</definedName>
    <definedName name="\PRINTD2">#REF!</definedName>
    <definedName name="\PRINTD3">#REF!</definedName>
    <definedName name="\PRINTE1">#REF!</definedName>
    <definedName name="\PRINTE2">#REF!</definedName>
    <definedName name="\PRINTF1">#REF!</definedName>
    <definedName name="\PRINTG1">#REF!</definedName>
    <definedName name="\PRINTH1">#REF!</definedName>
    <definedName name="\PRINTI1">#REF!</definedName>
    <definedName name="\Q">#REF!</definedName>
    <definedName name="\s">#REF!</definedName>
    <definedName name="\w">#REF!</definedName>
    <definedName name="\z">#REF!</definedName>
    <definedName name="____ECO96">#REF!</definedName>
    <definedName name="____SOC1">#REF!</definedName>
    <definedName name="____SOC2">#REF!</definedName>
    <definedName name="____tab1">#REF!</definedName>
    <definedName name="____tab2">#REF!</definedName>
    <definedName name="____tab3">#REF!</definedName>
    <definedName name="____tab4">#REF!</definedName>
    <definedName name="____tab5">#REF!</definedName>
    <definedName name="____tab6">#REF!</definedName>
    <definedName name="____tab7">#REF!</definedName>
    <definedName name="____tab8">#REF!</definedName>
    <definedName name="____TIT1">#REF!</definedName>
    <definedName name="____TIT10">#REF!</definedName>
    <definedName name="____TIT11">#REF!</definedName>
    <definedName name="____TIT12">#REF!</definedName>
    <definedName name="____TIT13">#REF!</definedName>
    <definedName name="____TIT14">#REF!</definedName>
    <definedName name="____TIT15">#REF!</definedName>
    <definedName name="____TIT16">#REF!</definedName>
    <definedName name="____TIT18">#REF!</definedName>
    <definedName name="____tit19">#REF!</definedName>
    <definedName name="____TIT2">#REF!</definedName>
    <definedName name="____tit20">#REF!</definedName>
    <definedName name="____TIT21">#REF!</definedName>
    <definedName name="____TIT22">#REF!</definedName>
    <definedName name="____TIT23">#REF!</definedName>
    <definedName name="____TIT24">#REF!</definedName>
    <definedName name="____TIT25">#REF!</definedName>
    <definedName name="____TIT26">#REF!</definedName>
    <definedName name="____TIT27">#REF!</definedName>
    <definedName name="____TIT3">#REF!</definedName>
    <definedName name="____TIT4">#REF!</definedName>
    <definedName name="____TIT5">#REF!</definedName>
    <definedName name="____TIT6">#REF!</definedName>
    <definedName name="____TIT7">#REF!</definedName>
    <definedName name="____TIT8">#REF!</definedName>
    <definedName name="____TIT9">#REF!</definedName>
    <definedName name="___ECO96">#REF!</definedName>
    <definedName name="___SOC1">#REF!</definedName>
    <definedName name="___SOC2">#REF!</definedName>
    <definedName name="___SP1">#REF!</definedName>
    <definedName name="___SP2">#REF!</definedName>
    <definedName name="___SP3">#REF!</definedName>
    <definedName name="___SP4">#REF!</definedName>
    <definedName name="___tab1">#REF!</definedName>
    <definedName name="___tab2">#REF!</definedName>
    <definedName name="___tab3">#REF!</definedName>
    <definedName name="___tab4">#REF!</definedName>
    <definedName name="___tab5">#REF!</definedName>
    <definedName name="___tab6">#REF!</definedName>
    <definedName name="___tab7">#REF!</definedName>
    <definedName name="___tab8">#REF!</definedName>
    <definedName name="___TIT1">#REF!</definedName>
    <definedName name="___TIT10">#REF!</definedName>
    <definedName name="___TIT11">#REF!</definedName>
    <definedName name="___TIT12">#REF!</definedName>
    <definedName name="___TIT13">#REF!</definedName>
    <definedName name="___TIT14">#REF!</definedName>
    <definedName name="___TIT15">#REF!</definedName>
    <definedName name="___TIT16">#REF!</definedName>
    <definedName name="___TIT18">#REF!</definedName>
    <definedName name="___tit19">#REF!</definedName>
    <definedName name="___TIT2">#REF!</definedName>
    <definedName name="___tit20">#REF!</definedName>
    <definedName name="___TIT21">#REF!</definedName>
    <definedName name="___TIT22">#REF!</definedName>
    <definedName name="___TIT23">#REF!</definedName>
    <definedName name="___TIT24">#REF!</definedName>
    <definedName name="___TIT25">#REF!</definedName>
    <definedName name="___TIT26">#REF!</definedName>
    <definedName name="___TIT27">#REF!</definedName>
    <definedName name="___TIT3">#REF!</definedName>
    <definedName name="___TIT4">#REF!</definedName>
    <definedName name="___TIT5">#REF!</definedName>
    <definedName name="___TIT6">#REF!</definedName>
    <definedName name="___TIT7">#REF!</definedName>
    <definedName name="___TIT8">#REF!</definedName>
    <definedName name="___TIT9">#REF!</definedName>
    <definedName name="__123Graph_C" hidden="1">#REF!</definedName>
    <definedName name="__SP1">#REF!</definedName>
    <definedName name="__SP2">#REF!</definedName>
    <definedName name="__SP3">#REF!</definedName>
    <definedName name="__SP4">#REF!</definedName>
    <definedName name="_1__123Graph_AGRAFICO_1" hidden="1">#REF!</definedName>
    <definedName name="_16__123Graph_AGRAFICO_1" hidden="1">#REF!</definedName>
    <definedName name="_2__123Graph_BGRAFICO_1" hidden="1">#REF!</definedName>
    <definedName name="_3__123Graph_LBL_AGRAFICO_1" hidden="1">#REF!</definedName>
    <definedName name="_3__Escluso_costo_lavoro_da_acquisizioni">"ANALISI"</definedName>
    <definedName name="_32__123Graph_BGRAFICO_1" hidden="1">#REF!</definedName>
    <definedName name="_4__123Graph_LBL_BGRAFICO_1" hidden="1">#REF!</definedName>
    <definedName name="_48__123Graph_LBL_AGRAFICO_1" hidden="1">#REF!</definedName>
    <definedName name="_64__123Graph_LBL_BGRAFICO_1" hidden="1">#REF!</definedName>
    <definedName name="_ECO96">#REF!</definedName>
    <definedName name="_Key1" hidden="1">#REF!</definedName>
    <definedName name="_Order1" hidden="1">255</definedName>
    <definedName name="_SOC1">#REF!</definedName>
    <definedName name="_SOC2">#REF!</definedName>
    <definedName name="_Sort" hidden="1">#REF!</definedName>
    <definedName name="_SP1">#REF!</definedName>
    <definedName name="_SP2">#REF!</definedName>
    <definedName name="_SP3">#REF!</definedName>
    <definedName name="_SP4">#REF!</definedName>
    <definedName name="_tab1">#REF!</definedName>
    <definedName name="_tab2">#REF!</definedName>
    <definedName name="_tab3">#REF!</definedName>
    <definedName name="_tab4">#REF!</definedName>
    <definedName name="_tab5">#REF!</definedName>
    <definedName name="_tab6">#REF!</definedName>
    <definedName name="_tab7">#REF!</definedName>
    <definedName name="_tab8">#REF!</definedName>
    <definedName name="_TIT1">#REF!</definedName>
    <definedName name="_TIT10">#REF!</definedName>
    <definedName name="_TIT11">#REF!</definedName>
    <definedName name="_TIT12">#REF!</definedName>
    <definedName name="_TIT13">#REF!</definedName>
    <definedName name="_TIT14">#REF!</definedName>
    <definedName name="_TIT15">#REF!</definedName>
    <definedName name="_TIT16">#REF!</definedName>
    <definedName name="_TIT18">#REF!</definedName>
    <definedName name="_tit19">#REF!</definedName>
    <definedName name="_TIT2">#REF!</definedName>
    <definedName name="_tit20">#REF!</definedName>
    <definedName name="_TIT21">#REF!</definedName>
    <definedName name="_TIT22">#REF!</definedName>
    <definedName name="_TIT23">#REF!</definedName>
    <definedName name="_TIT24">#REF!</definedName>
    <definedName name="_TIT25">#REF!</definedName>
    <definedName name="_TIT26">#REF!</definedName>
    <definedName name="_TIT27">#REF!</definedName>
    <definedName name="_TIT3">#REF!</definedName>
    <definedName name="_TIT4">#REF!</definedName>
    <definedName name="_TIT5">#REF!</definedName>
    <definedName name="_TIT6">#REF!</definedName>
    <definedName name="_TIT7">#REF!</definedName>
    <definedName name="_TIT8">#REF!</definedName>
    <definedName name="_TIT9">#REF!</definedName>
    <definedName name="a">#REF!</definedName>
    <definedName name="aa">#REF!</definedName>
    <definedName name="ACQ_GAS_ESTERO">[2]riepilogo!$A$4:$O$116</definedName>
    <definedName name="agg_forecast">#REF!</definedName>
    <definedName name="AGGIUSTAM">#REF!</definedName>
    <definedName name="agip">#REF!</definedName>
    <definedName name="Agip_mdc">#REF!</definedName>
    <definedName name="AgipSnam">#REF!</definedName>
    <definedName name="AL">#REF!</definedName>
    <definedName name="AL_1">#REF!</definedName>
    <definedName name="Altro">#REF!</definedName>
    <definedName name="ANNO_ESERCIZIO">[3]Parametri!$B$5</definedName>
    <definedName name="area">#REF!</definedName>
    <definedName name="Area_Dati">#REF!</definedName>
    <definedName name="AREA_ORRIZ">#REF!</definedName>
    <definedName name="Area_print">#REF!</definedName>
    <definedName name="_xlnm.Print_Area" localSheetId="0">'Financial highlights'!$B$1:$E$42</definedName>
    <definedName name="_xlnm.Print_Area" localSheetId="1">'Main performance indicators'!$B$1:$E$47</definedName>
    <definedName name="_xlnm.Print_Area">#REF!</definedName>
    <definedName name="AREA1">#REF!</definedName>
    <definedName name="AREA2">#REF!</definedName>
    <definedName name="area3">#REF!</definedName>
    <definedName name="area4">#REF!</definedName>
    <definedName name="AREA5">#REF!</definedName>
    <definedName name="AREA6">#REF!</definedName>
    <definedName name="AREATRIM">[4]RFUEL!#REF!</definedName>
    <definedName name="as">#REF!</definedName>
    <definedName name="B">#REF!</definedName>
    <definedName name="bbb">#REF!</definedName>
    <definedName name="bgas328">#REF!</definedName>
    <definedName name="bgas330">#REF!</definedName>
    <definedName name="bgas332">#REF!</definedName>
    <definedName name="bgpl328">#REF!</definedName>
    <definedName name="bgpl330">#REF!</definedName>
    <definedName name="bgpl332">#REF!</definedName>
    <definedName name="bs0p328">#REF!</definedName>
    <definedName name="bs0p330">#REF!</definedName>
    <definedName name="bs0p332">#REF!</definedName>
    <definedName name="bsup328">#REF!</definedName>
    <definedName name="bsup330">#REF!</definedName>
    <definedName name="bsup332">#REF!</definedName>
    <definedName name="C_">#REF!</definedName>
    <definedName name="C_CE">#REF!</definedName>
    <definedName name="C_pro">#REF!</definedName>
    <definedName name="CAMBIO">#REF!</definedName>
    <definedName name="CAMBIOESC">[5]ANALISI!#REF!</definedName>
    <definedName name="CAMBIOFF">[5]ANALISI!#REF!</definedName>
    <definedName name="CAMBIOFOL">[5]ANALISI!#REF!</definedName>
    <definedName name="CAMBIOFS">[5]ANALISI!#REF!</definedName>
    <definedName name="CAMBIOLGS">[5]ANALISI!#REF!</definedName>
    <definedName name="CAMBIOSR">[5]ANALISI!#REF!</definedName>
    <definedName name="CASHFLOW">#REF!</definedName>
    <definedName name="CECON1">#REF!</definedName>
    <definedName name="CECON2">#REF!</definedName>
    <definedName name="CECON2B">#REF!</definedName>
    <definedName name="CHF">'[6]CAMBI EURO'!$B$6</definedName>
    <definedName name="Chimica_mdc">#REF!</definedName>
    <definedName name="cIND">'[7]c.ind.FB1'!#REF!</definedName>
    <definedName name="cINDtot">'[7]c.ind.FB1'!#REF!</definedName>
    <definedName name="colonna_finale">#REF!,#REF!,#REF!</definedName>
    <definedName name="COMMERCIALE">'[7]c.ind.FB1'!#REF!</definedName>
    <definedName name="confronto_con_piano">#REF!</definedName>
    <definedName name="consolidato">#REF!</definedName>
    <definedName name="conto_economico">#REF!</definedName>
    <definedName name="contributi1">'[7]c.ind.FB1'!#REF!</definedName>
    <definedName name="CORP">#REF!</definedName>
    <definedName name="costi_1">#REF!</definedName>
    <definedName name="costi_fissi">#REF!</definedName>
    <definedName name="COSTO">[8]SNAMPROG!#REF!</definedName>
    <definedName name="COSTO2">#REF!</definedName>
    <definedName name="COVER2">#REF!</definedName>
    <definedName name="_xlnm.Criteria">#REF!</definedName>
    <definedName name="d">#REF!</definedName>
    <definedName name="data">#REF!</definedName>
    <definedName name="DATI">#REF!</definedName>
    <definedName name="dati_interni">#REF!,#REF!,#REF!</definedName>
    <definedName name="Debiti_e_Crediti_INV_DISINV">#REF!</definedName>
    <definedName name="debito">#REF!</definedName>
    <definedName name="DET_PAR">#REF!</definedName>
    <definedName name="df">#REF!</definedName>
    <definedName name="DivAgip">#REF!</definedName>
    <definedName name="dollaro">#REF!</definedName>
    <definedName name="e">#REF!</definedName>
    <definedName name="E_2">#REF!</definedName>
    <definedName name="E_5">#REF!</definedName>
    <definedName name="EC_BL1">#REF!</definedName>
    <definedName name="EC_BL380">#REF!</definedName>
    <definedName name="EC_BL385">#REF!</definedName>
    <definedName name="EC_BL391">#REF!</definedName>
    <definedName name="EC_CABB">#REF!</definedName>
    <definedName name="EC_CABC">#REF!</definedName>
    <definedName name="ee">#REF!</definedName>
    <definedName name="Enichem_corto">#REF!</definedName>
    <definedName name="Enichem_lungo">#REF!</definedName>
    <definedName name="ESP">#REF!</definedName>
    <definedName name="Esplorazione">#REF!</definedName>
    <definedName name="EUR">'[6]CAMBI EURO'!$B$3</definedName>
    <definedName name="euro">#REF!</definedName>
    <definedName name="F">#REF!</definedName>
    <definedName name="FCF">#REF!</definedName>
    <definedName name="fgh">#REF!</definedName>
    <definedName name="FISSI">#REF!</definedName>
    <definedName name="FLUSSI">#REF!</definedName>
    <definedName name="FRF">'[6]CAMBI EURO'!$B$9</definedName>
    <definedName name="g">#REF!</definedName>
    <definedName name="G_G___Prospezione">#REF!</definedName>
    <definedName name="Gas">#REF!</definedName>
    <definedName name="GASUNIE2">'[9]acq. olanda'!$A$3:$J$52</definedName>
    <definedName name="GASUNIE2_ANAL">'[9]acq. olanda'!$L$8:$V$51</definedName>
    <definedName name="GASUNIE3">'[9]acq. olanda'!$A$59:$K$108</definedName>
    <definedName name="GASUNIE3_ANAL">'[9]acq. olanda'!$L$64:$V$107</definedName>
    <definedName name="GBP">'[6]CAMBI EURO'!$B$8</definedName>
    <definedName name="GENERALI">'[7]c.ind.FB1'!#REF!</definedName>
    <definedName name="generazione_elettrica">#REF!</definedName>
    <definedName name="GESTIONE_E_INVESTIMENTI_COMPETENZA">#REF!</definedName>
    <definedName name="GESTIONE_E_INVESTIMENTI_Debiti_a_fine_mese">#REF!</definedName>
    <definedName name="GESTIONE_E_INVESTIMENTI_MESEPagamento">#REF!</definedName>
    <definedName name="GESTRA">#REF!</definedName>
    <definedName name="GNL">#REF!</definedName>
    <definedName name="GRAFMDC">#REF!</definedName>
    <definedName name="GRAFMOL">#REF!</definedName>
    <definedName name="GRAFTRIM">#REF!</definedName>
    <definedName name="gruppo">[10]TAB.CONSOLIDATE.XLS!#REF!</definedName>
    <definedName name="h">#REF!</definedName>
    <definedName name="hhh">#REF!</definedName>
    <definedName name="i">#REF!</definedName>
    <definedName name="II">#REF!</definedName>
    <definedName name="indebit_per_settore">#REF!</definedName>
    <definedName name="INV">#REF!</definedName>
    <definedName name="INV_Competenza">#REF!</definedName>
    <definedName name="INV_Uscite_Mensili">#REF!</definedName>
    <definedName name="INVE">#REF!</definedName>
    <definedName name="ITL">'[6]CAMBI EURO'!$B$4</definedName>
    <definedName name="kc">#REF!</definedName>
    <definedName name="kf">#REF!</definedName>
    <definedName name="kt">#REF!</definedName>
    <definedName name="l">#REF!</definedName>
    <definedName name="m">#REF!</definedName>
    <definedName name="Macro1">#REF!</definedName>
    <definedName name="MDCTRIM">#REF!</definedName>
    <definedName name="MOL">#REF!</definedName>
    <definedName name="n">#REF!</definedName>
    <definedName name="NLG">'[6]CAMBI EURO'!$B$5</definedName>
    <definedName name="nn">#REF!</definedName>
    <definedName name="non_ricorrenti">#REF!</definedName>
    <definedName name="o">#REF!</definedName>
    <definedName name="OFFERTA">'[7]c.ind.FB1'!#REF!</definedName>
    <definedName name="ok">#REF!</definedName>
    <definedName name="ONERISTR">#REF!</definedName>
    <definedName name="Operativi">#REF!</definedName>
    <definedName name="ORGA">#REF!</definedName>
    <definedName name="p">#REF!</definedName>
    <definedName name="PAGINE">#REF!</definedName>
    <definedName name="PARTECIPAZIONI">#REF!</definedName>
    <definedName name="pARTECIPAZIONI_TRIENNALE">#REF!</definedName>
    <definedName name="patti">#REF!</definedName>
    <definedName name="penultima">#REF!</definedName>
    <definedName name="PERIODO_FLASH_2">[3]Parametri!$B$15</definedName>
    <definedName name="PETR1">#REF!</definedName>
    <definedName name="Petrolchimica">#REF!</definedName>
    <definedName name="petroli">#REF!</definedName>
    <definedName name="Petroli_mdc">#REF!</definedName>
    <definedName name="pp">#REF!</definedName>
    <definedName name="pppp">#REF!</definedName>
    <definedName name="Prima_pagina">#REF!</definedName>
    <definedName name="Print_Area_MI">#REF!</definedName>
    <definedName name="PRODUZ">#REF!</definedName>
    <definedName name="Progetti_mdc">#REF!</definedName>
    <definedName name="prova">#REF!</definedName>
    <definedName name="PTE">'[6]CAMBI EURO'!$B$10</definedName>
    <definedName name="PUR">#REF!</definedName>
    <definedName name="q">#REF!</definedName>
    <definedName name="quantit">[11]QUANTITA!$B$10</definedName>
    <definedName name="QUANTITA">[12]QUANTITA!$B$10</definedName>
    <definedName name="qw">#REF!</definedName>
    <definedName name="_xlnm.Recorder">#REF!</definedName>
    <definedName name="RF">#REF!</definedName>
    <definedName name="ripo">[4]RFUEL!#REF!</definedName>
    <definedName name="ripo2">[12]QUANTITA!$B$10</definedName>
    <definedName name="Saipem_mdc">#REF!</definedName>
    <definedName name="same">#REF!</definedName>
    <definedName name="SAR">'[6]CAMBI EURO'!$B$7</definedName>
    <definedName name="SASP_UK">[13]CONSEST!#REF!</definedName>
    <definedName name="Scenario">#REF!</definedName>
    <definedName name="scheda1">#REF!</definedName>
    <definedName name="scheda2">#REF!</definedName>
    <definedName name="seguevalorizz">#REF!</definedName>
    <definedName name="SintesixEni">#REF!</definedName>
    <definedName name="Snam_corto">#REF!</definedName>
    <definedName name="snam_lungo">#REF!</definedName>
    <definedName name="Snam_mdc">#REF!</definedName>
    <definedName name="SOC10ESTERO">#REF!</definedName>
    <definedName name="SOC11ESTERO">#REF!</definedName>
    <definedName name="SOC12ESTERO">#REF!</definedName>
    <definedName name="SOC1ESTERO">#REF!</definedName>
    <definedName name="SOC1ITALIA">#REF!</definedName>
    <definedName name="SOC1ITALIABREVE1">#REF!</definedName>
    <definedName name="SOC1ITALIABREVE2">#REF!</definedName>
    <definedName name="SOC1ITALIABREVE3">#REF!</definedName>
    <definedName name="SOC2ESTERO">#REF!</definedName>
    <definedName name="SOC2ITALIA">#REF!</definedName>
    <definedName name="SOC2ITALIABREVE1">#REF!</definedName>
    <definedName name="SOC2ITALIABREVE2">#REF!</definedName>
    <definedName name="SOC2ITALIABREVE3">#REF!</definedName>
    <definedName name="SOC3ESTERO">#REF!</definedName>
    <definedName name="SOC3ITALIA">#REF!</definedName>
    <definedName name="SOC3ITALIABREVE1">#REF!</definedName>
    <definedName name="SOC3ITALIABREVE2">#REF!</definedName>
    <definedName name="SOC3ITALIABREVE3">#REF!</definedName>
    <definedName name="SOC4ESTERO">#REF!</definedName>
    <definedName name="SOC4ITALIA">#REF!</definedName>
    <definedName name="SOC4ITALIABREVE1">#REF!</definedName>
    <definedName name="SOC4ITALIABREVE2">#REF!</definedName>
    <definedName name="SOC4ITALIABREVE3">#REF!</definedName>
    <definedName name="SOC5ESTERO">#REF!</definedName>
    <definedName name="SOC5ITALIA">#REF!</definedName>
    <definedName name="SOC5ITALIABREVE1">#REF!</definedName>
    <definedName name="SOC5ITALIABREVE2">#REF!</definedName>
    <definedName name="SOC5ITALIABREVE3">#REF!</definedName>
    <definedName name="SOC6ESTERO">#REF!</definedName>
    <definedName name="SOC6ITALIA">#REF!</definedName>
    <definedName name="SOC6ITALIABREVE1">#REF!</definedName>
    <definedName name="SOC6ITALIABREVE2">#REF!</definedName>
    <definedName name="SOC6ITALIABREVE3">#REF!</definedName>
    <definedName name="SOC7ESTERO">#REF!</definedName>
    <definedName name="SOC7ITALIA">#REF!</definedName>
    <definedName name="SOC7ITALIABREVE1">#REF!</definedName>
    <definedName name="SOC7ITALIABREVE2">#REF!</definedName>
    <definedName name="SOC7ITALIABREVE3">#REF!</definedName>
    <definedName name="SOC8ESTERO">#REF!</definedName>
    <definedName name="SOC8ITALIA">#REF!</definedName>
    <definedName name="SOC9ESTERO">#REF!</definedName>
    <definedName name="SOC9ITALIA">#REF!</definedName>
    <definedName name="SP">#REF!</definedName>
    <definedName name="SP_USA">[13]CONSEST!#REF!</definedName>
    <definedName name="SPAGO">#REF!</definedName>
    <definedName name="SPAPR">#REF!</definedName>
    <definedName name="SPDIC">#REF!</definedName>
    <definedName name="SPFEB">#REF!</definedName>
    <definedName name="SPGEN">#REF!</definedName>
    <definedName name="SPGIU">#REF!</definedName>
    <definedName name="SPLUG">#REF!</definedName>
    <definedName name="SPMAG">#REF!</definedName>
    <definedName name="SPMAR">#REF!</definedName>
    <definedName name="SPNOV">#REF!</definedName>
    <definedName name="SPOTT">#REF!</definedName>
    <definedName name="SPSET">#REF!</definedName>
    <definedName name="stampa">#REF!</definedName>
    <definedName name="STAMPA_PROSPETTO">#REF!</definedName>
    <definedName name="stp">#REF!</definedName>
    <definedName name="STPATR">#REF!</definedName>
    <definedName name="STUDI">'[7]c.ind.FB1'!#REF!</definedName>
    <definedName name="t">#REF!</definedName>
    <definedName name="T_BL1">#REF!</definedName>
    <definedName name="T_BL380">#REF!</definedName>
    <definedName name="T_BL385">#REF!</definedName>
    <definedName name="tab1a">#REF!</definedName>
    <definedName name="tab1b">#REF!</definedName>
    <definedName name="tab2a">#REF!</definedName>
    <definedName name="tab2b">#REF!</definedName>
    <definedName name="tab3a">#REF!</definedName>
    <definedName name="tab3b">#REF!</definedName>
    <definedName name="tab4a">#REF!</definedName>
    <definedName name="tab4b">#REF!</definedName>
    <definedName name="tab5a">#REF!</definedName>
    <definedName name="tab5b">#REF!</definedName>
    <definedName name="tab6a">#REF!</definedName>
    <definedName name="tab6b">#REF!</definedName>
    <definedName name="tab7a">#REF!</definedName>
    <definedName name="tab7b">#REF!</definedName>
    <definedName name="tab8a">#REF!</definedName>
    <definedName name="tab8b">#REF!</definedName>
    <definedName name="test">#REF!</definedName>
    <definedName name="TITOLO_3">[3]Parametri!$B$19</definedName>
    <definedName name="tre_1996">#REF!</definedName>
    <definedName name="TRI_Varie">#REF!</definedName>
    <definedName name="TRIB">#REF!</definedName>
    <definedName name="ukk">#REF!</definedName>
    <definedName name="ULTIMA">#REF!</definedName>
    <definedName name="uop">#REF!</definedName>
    <definedName name="utile_operativo">#REF!</definedName>
    <definedName name="valorizzazione">#REF!</definedName>
    <definedName name="Valuta">#REF!</definedName>
    <definedName name="varianti">#REF!</definedName>
    <definedName name="VARIE">#REF!</definedName>
    <definedName name="varie_triennale">#REF!</definedName>
    <definedName name="VENCON">#REF!</definedName>
    <definedName name="VENCON_BT">#REF!</definedName>
    <definedName name="Vendite">'[14]Quantità Snam'!$A$2:$R$34</definedName>
    <definedName name="x">#REF!</definedName>
    <definedName name="xb">#REF!</definedName>
    <definedName name="xd">#REF!</definedName>
    <definedName name="xe">#REF!</definedName>
    <definedName name="xf">#REF!</definedName>
    <definedName name="y">#REF!</definedName>
    <definedName name="yy">#REF!</definedName>
    <definedName name="z">#REF!</definedName>
    <definedName name="zz">#REF!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2" i="52" l="1"/>
  <c r="D12" i="52"/>
</calcChain>
</file>

<file path=xl/sharedStrings.xml><?xml version="1.0" encoding="utf-8"?>
<sst xmlns="http://schemas.openxmlformats.org/spreadsheetml/2006/main" count="123" uniqueCount="101">
  <si>
    <t>Gearing</t>
  </si>
  <si>
    <t>Adjusted operating profit (loss) ⁽ᵃ⁾</t>
  </si>
  <si>
    <t>Adjusted net profit (loss) ⁽ᵃ⁾⁽ᵇ⁾</t>
  </si>
  <si>
    <t>Net profit (loss) ⁽ᵇ⁾</t>
  </si>
  <si>
    <t>(€)</t>
  </si>
  <si>
    <t>($)</t>
  </si>
  <si>
    <t>(%)</t>
  </si>
  <si>
    <t>Coverage</t>
  </si>
  <si>
    <t>Current ratio</t>
  </si>
  <si>
    <t>Debt coverage</t>
  </si>
  <si>
    <t>Fatality index</t>
  </si>
  <si>
    <t>($/boe)</t>
  </si>
  <si>
    <t>Community investment</t>
  </si>
  <si>
    <t>Net sales from operations</t>
  </si>
  <si>
    <t>(€ million)</t>
  </si>
  <si>
    <t xml:space="preserve">Operating profit (loss) </t>
  </si>
  <si>
    <t>Net cash flow from operating activities</t>
  </si>
  <si>
    <t>Capital expenditure</t>
  </si>
  <si>
    <t>of which:  exploration</t>
  </si>
  <si>
    <t xml:space="preserve">       hydrocarbons development</t>
  </si>
  <si>
    <t>Total assets at period end</t>
  </si>
  <si>
    <t>Shareholders' equity including non-controlling interests at period end</t>
  </si>
  <si>
    <t>Net capital employed at period end</t>
  </si>
  <si>
    <t>Share price at period end</t>
  </si>
  <si>
    <t>Weighted average number of shares outstanding</t>
  </si>
  <si>
    <t>(million)</t>
  </si>
  <si>
    <t>(€ billion)</t>
  </si>
  <si>
    <t>(a) Non-GAAP measure.</t>
  </si>
  <si>
    <t>(b) Attributable to Eni’s shareholders.</t>
  </si>
  <si>
    <t>(c) Fully diluted. Ratio of net profit (loss)/cash flow and average number of shares outstanding in the period. Dollar amounts are converted on the basis of the average EUR/USD exchange rate quoted by Reuters (WMR) for the period presented.</t>
  </si>
  <si>
    <t xml:space="preserve">(d) One American Depositary Receipt (ADR) is equal to two Eni ordinary shares. </t>
  </si>
  <si>
    <t>(e) Number of outstanding shares by reference price at period end.</t>
  </si>
  <si>
    <t>Financial highlights and main indicators</t>
  </si>
  <si>
    <t xml:space="preserve">         Gas &amp; Power</t>
  </si>
  <si>
    <t xml:space="preserve">         Refining &amp; Marketing and Chemicals</t>
  </si>
  <si>
    <t xml:space="preserve">             - per share ⁽ᶜ⁾</t>
  </si>
  <si>
    <t xml:space="preserve">             - per ADR ⁽ᶜ⁾⁽ᵈ⁾</t>
  </si>
  <si>
    <t xml:space="preserve">            - per share ⁽ᶜ⁾</t>
  </si>
  <si>
    <t xml:space="preserve">            - per ADR ⁽ᶜ⁾⁽ᵈ⁾</t>
  </si>
  <si>
    <t>Comprehensive income ⁽ᵇ⁾</t>
  </si>
  <si>
    <t>Market capitalization ⁽ᵉ⁾</t>
  </si>
  <si>
    <t>Employees at period end</t>
  </si>
  <si>
    <t>(number)</t>
  </si>
  <si>
    <t>of which:   - women</t>
  </si>
  <si>
    <t xml:space="preserve">                  - outside Italy</t>
  </si>
  <si>
    <t>Female managers</t>
  </si>
  <si>
    <t>Total recordable incident rate (TRIR)</t>
  </si>
  <si>
    <t>(total recordable incident/worked hours) x 1,000,000</t>
  </si>
  <si>
    <t xml:space="preserve">                 - employees</t>
  </si>
  <si>
    <t xml:space="preserve">                 - contractors</t>
  </si>
  <si>
    <t>(fatal injuries per one hundred million of worked hours)</t>
  </si>
  <si>
    <t>Oil spills due to operations</t>
  </si>
  <si>
    <t xml:space="preserve">(barrels) </t>
  </si>
  <si>
    <t>Direct GHG emissions</t>
  </si>
  <si>
    <t xml:space="preserve">of which:   - from combustion and process </t>
  </si>
  <si>
    <t xml:space="preserve">                  - from methane fugitive</t>
  </si>
  <si>
    <t xml:space="preserve">                  - from flaring</t>
  </si>
  <si>
    <t xml:space="preserve">                  - from venting</t>
  </si>
  <si>
    <t>R&amp;D expenditure</t>
  </si>
  <si>
    <t>(kboe/d)</t>
  </si>
  <si>
    <t xml:space="preserve">               - liquids</t>
  </si>
  <si>
    <t>(kbbl/d)</t>
  </si>
  <si>
    <t xml:space="preserve">                  - natural gas</t>
  </si>
  <si>
    <t>(mmcf/d)</t>
  </si>
  <si>
    <t>Produced water re-injected</t>
  </si>
  <si>
    <t>Worldwide gas sales</t>
  </si>
  <si>
    <t>(bcm)</t>
  </si>
  <si>
    <t xml:space="preserve">                - Italy</t>
  </si>
  <si>
    <t xml:space="preserve">                   - outside Italy</t>
  </si>
  <si>
    <t>Electricity sold</t>
  </si>
  <si>
    <t>(TWh)</t>
  </si>
  <si>
    <t>Refinery throughputs on own account</t>
  </si>
  <si>
    <t>(mmtonnes)</t>
  </si>
  <si>
    <t>Retail sales of refined products in Europe</t>
  </si>
  <si>
    <t>Average throughput of service stations in Europe</t>
  </si>
  <si>
    <t>(kliters)</t>
  </si>
  <si>
    <t>Production of petrochemical products</t>
  </si>
  <si>
    <t>(ktonnes)</t>
  </si>
  <si>
    <t>Sales of petrochemical products</t>
  </si>
  <si>
    <t xml:space="preserve">Average petrochemical plant utilization rate </t>
  </si>
  <si>
    <t>EXPLORATION &amp; PRODUCTION</t>
  </si>
  <si>
    <t>GAS &amp; POWER</t>
  </si>
  <si>
    <t>REFINING &amp; MARKETING AND CHEMICALS</t>
  </si>
  <si>
    <t>Leverage before lease liability ex IFRS 16</t>
  </si>
  <si>
    <t>Leverage after lease liability ex IFRS 16</t>
  </si>
  <si>
    <t>n.a.</t>
  </si>
  <si>
    <t>Net cash from operations at replacement cost⁽ᵃ⁾</t>
  </si>
  <si>
    <t>of which:    Exploration &amp; Production</t>
  </si>
  <si>
    <t>Net borrowings at period end before lease liability ex IFRS 16</t>
  </si>
  <si>
    <t>Net borrowings at period end after lease liability ex IFRS 16</t>
  </si>
  <si>
    <t>GHG emissions/100% operated hydrocarbon gross production ⁽ᵃ⁾</t>
  </si>
  <si>
    <t>(tonnes CO₂ eq./kboe)</t>
  </si>
  <si>
    <t>Average hydrocarbons realizations ⁽ᵇ⁾</t>
  </si>
  <si>
    <t>(b) Includes Eni's share in joint ventures and equity-accounted entities.</t>
  </si>
  <si>
    <t>Direct GHG emissions ⁽ᵃ⁾</t>
  </si>
  <si>
    <t>(a) GHG emissions from methane venting have been revised following an upgrade of the estimation methodology, in line with international methodologies developed thanks to the CCMP OGMP Partnership. Prior period data of this emission category have been revised to ensure consistency in the evaluation of the performance with respect to the reduction targets of the GHGs communicated by Eni.</t>
  </si>
  <si>
    <t>Hydrocarbon production ⁽ᵇ⁾</t>
  </si>
  <si>
    <t xml:space="preserve">First Half </t>
  </si>
  <si>
    <t>(mmtonnes CO₂eq)</t>
  </si>
  <si>
    <t>SOx emissions (sulphur oxide)</t>
  </si>
  <si>
    <t>(ktonnes SO₂eq)</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</si>
</sst>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1" formatCode="_-* #,##0_-;\-* #,##0_-;_-* &quot;-&quot;_-;_-@_-"/>
    <numFmt numFmtId="43" formatCode="_-* #,##0.00_-;\-* #,##0.00_-;_-* &quot;-&quot;??_-;_-@_-"/>
    <numFmt numFmtId="164" formatCode="#,##0.00;\(#,##0.00\)"/>
    <numFmt numFmtId="165" formatCode="#,##0;\(#,##0\)"/>
    <numFmt numFmtId="166" formatCode="#,##0.0;\(#,##0.0\)"/>
    <numFmt numFmtId="167" formatCode="_-* #,##0_-;\-* #,##0_-;_-* &quot;-&quot;??_-;_-@_-"/>
    <numFmt numFmtId="168" formatCode="0.0"/>
    <numFmt numFmtId="169" formatCode="#,##0.0"/>
    <numFmt numFmtId="170" formatCode="_-* #,##0.0_-;\-* #,##0.0_-;_-* &quot;-&quot;??_-;_-@_-"/>
    <numFmt numFmtId="171" formatCode="###0_);\(###0\)"/>
  </numFmts>
  <fonts count="19" x14ac:knownFonts="1">
    <font>
      <sz val="11"/>
      <color theme="1"/>
      <name val="Calibri"/>
      <family val="2"/>
      <scheme val="minor"/>
    </font>
    <font>
      <b/>
      <sz val="12"/>
      <color theme="1"/>
      <name val="Calibri"/>
      <family val="2"/>
      <scheme val="minor"/>
    </font>
    <font>
      <i/>
      <sz val="12"/>
      <name val="Calibri"/>
      <family val="2"/>
      <scheme val="minor"/>
    </font>
    <font>
      <b/>
      <sz val="12"/>
      <name val="Calibri"/>
      <family val="2"/>
      <scheme val="minor"/>
    </font>
    <font>
      <sz val="10"/>
      <name val="Times New Roman"/>
      <family val="1"/>
    </font>
    <font>
      <sz val="12"/>
      <name val="Calibri"/>
      <family val="2"/>
      <scheme val="minor"/>
    </font>
    <font>
      <sz val="10"/>
      <name val="Arial"/>
      <family val="2"/>
    </font>
    <font>
      <sz val="9"/>
      <name val="Calibri"/>
      <family val="2"/>
      <scheme val="minor"/>
    </font>
    <font>
      <sz val="10"/>
      <name val="Verdana"/>
      <family val="2"/>
    </font>
    <font>
      <sz val="10"/>
      <name val="Times New Roman"/>
      <family val="1"/>
    </font>
    <font>
      <b/>
      <sz val="9"/>
      <name val="Calibri"/>
      <family val="2"/>
      <scheme val="minor"/>
    </font>
    <font>
      <sz val="10"/>
      <name val="Arial"/>
      <family val="2"/>
    </font>
    <font>
      <sz val="12"/>
      <color indexed="10"/>
      <name val="Calibri"/>
      <family val="2"/>
      <scheme val="minor"/>
    </font>
    <font>
      <sz val="12"/>
      <color theme="1"/>
      <name val="Calibri"/>
      <family val="2"/>
      <scheme val="minor"/>
    </font>
    <font>
      <sz val="8"/>
      <name val="Calibri"/>
      <family val="2"/>
      <scheme val="minor"/>
    </font>
    <font>
      <i/>
      <sz val="8"/>
      <name val="Calibri"/>
      <family val="2"/>
      <scheme val="minor"/>
    </font>
    <font>
      <b/>
      <sz val="8"/>
      <name val="Calibri"/>
      <family val="2"/>
      <scheme val="minor"/>
    </font>
    <font>
      <sz val="8"/>
      <name val="Arial"/>
      <family val="2"/>
    </font>
    <font>
      <b/>
      <sz val="12"/>
      <color rgb="FF2386B4"/>
      <name val="Calibri"/>
      <family val="2"/>
      <scheme val="minor"/>
    </font>
  </fonts>
  <fills count="7">
    <fill>
      <patternFill patternType="none"/>
    </fill>
    <fill>
      <patternFill patternType="gray125"/>
    </fill>
    <fill>
      <patternFill patternType="solid">
        <fgColor theme="0"/>
        <bgColor indexed="64"/>
      </patternFill>
    </fill>
    <fill>
      <patternFill patternType="solid">
        <fgColor rgb="FFEAEAEA"/>
        <bgColor indexed="64"/>
      </patternFill>
    </fill>
    <fill>
      <patternFill patternType="solid">
        <fgColor indexed="9"/>
        <bgColor indexed="64"/>
      </patternFill>
    </fill>
    <fill>
      <patternFill patternType="solid">
        <fgColor rgb="FFFFD500"/>
        <bgColor indexed="64"/>
      </patternFill>
    </fill>
    <fill>
      <patternFill patternType="solid">
        <fgColor rgb="FFE3E3E3"/>
        <bgColor indexed="64"/>
      </patternFill>
    </fill>
  </fills>
  <borders count="8">
    <border>
      <left/>
      <right/>
      <top/>
      <bottom/>
      <diagonal/>
    </border>
    <border>
      <left/>
      <right/>
      <top/>
      <bottom style="thin">
        <color rgb="FFFFC000"/>
      </bottom>
      <diagonal/>
    </border>
    <border>
      <left/>
      <right/>
      <top style="medium">
        <color rgb="FFFFC000"/>
      </top>
      <bottom/>
      <diagonal/>
    </border>
    <border>
      <left/>
      <right/>
      <top style="medium">
        <color rgb="FFFFD500"/>
      </top>
      <bottom/>
      <diagonal/>
    </border>
    <border>
      <left style="medium">
        <color theme="0"/>
      </left>
      <right/>
      <top/>
      <bottom/>
      <diagonal/>
    </border>
    <border>
      <left/>
      <right/>
      <top style="thin">
        <color rgb="FFFFD500"/>
      </top>
      <bottom/>
      <diagonal/>
    </border>
    <border>
      <left/>
      <right/>
      <top/>
      <bottom style="medium">
        <color rgb="FFFFD500"/>
      </bottom>
      <diagonal/>
    </border>
    <border>
      <left/>
      <right/>
      <top/>
      <bottom style="thin">
        <color rgb="FFFFD500"/>
      </bottom>
      <diagonal/>
    </border>
  </borders>
  <cellStyleXfs count="13">
    <xf numFmtId="0" fontId="0" fillId="0" borderId="0"/>
    <xf numFmtId="0" fontId="4" fillId="0" borderId="0"/>
    <xf numFmtId="0" fontId="6" fillId="0" borderId="0"/>
    <xf numFmtId="0" fontId="6" fillId="0" borderId="0"/>
    <xf numFmtId="41" fontId="4" fillId="0" borderId="0" applyFont="0" applyFill="0" applyBorder="0" applyAlignment="0" applyProtection="0"/>
    <xf numFmtId="43" fontId="4" fillId="0" borderId="0" applyFont="0" applyFill="0" applyBorder="0" applyAlignment="0" applyProtection="0"/>
    <xf numFmtId="0" fontId="9" fillId="0" borderId="0"/>
    <xf numFmtId="0" fontId="4" fillId="0" borderId="0"/>
    <xf numFmtId="0" fontId="8" fillId="0" borderId="0"/>
    <xf numFmtId="0" fontId="11" fillId="0" borderId="0"/>
    <xf numFmtId="43" fontId="6" fillId="0" borderId="0" applyFont="0" applyFill="0" applyBorder="0" applyAlignment="0" applyProtection="0"/>
    <xf numFmtId="9" fontId="6" fillId="0" borderId="0" applyFont="0" applyFill="0" applyBorder="0" applyAlignment="0" applyProtection="0"/>
    <xf numFmtId="41" fontId="6" fillId="0" borderId="0" applyFont="0" applyFill="0" applyBorder="0" applyAlignment="0" applyProtection="0"/>
  </cellStyleXfs>
  <cellXfs count="148">
    <xf numFmtId="0" fontId="0" fillId="0" borderId="0" xfId="0"/>
    <xf numFmtId="0" fontId="3" fillId="0" borderId="0" xfId="2" applyFont="1" applyFill="1" applyBorder="1" applyAlignment="1"/>
    <xf numFmtId="0" fontId="3" fillId="0" borderId="0" xfId="2" applyFont="1" applyFill="1" applyBorder="1" applyAlignment="1">
      <alignment horizontal="left" vertical="center" indent="1"/>
    </xf>
    <xf numFmtId="0" fontId="10" fillId="0" borderId="0" xfId="2" applyFont="1" applyFill="1" applyBorder="1" applyAlignment="1"/>
    <xf numFmtId="0" fontId="5" fillId="0" borderId="0" xfId="8" applyFont="1" applyFill="1" applyBorder="1"/>
    <xf numFmtId="0" fontId="10" fillId="0" borderId="0" xfId="2" applyFont="1" applyFill="1" applyBorder="1" applyAlignment="1">
      <alignment horizontal="right"/>
    </xf>
    <xf numFmtId="0" fontId="3" fillId="0" borderId="0" xfId="2" applyFont="1" applyFill="1" applyBorder="1" applyAlignment="1">
      <alignment horizontal="right" vertical="center" wrapText="1" indent="1"/>
    </xf>
    <xf numFmtId="0" fontId="5" fillId="0" borderId="0" xfId="8" applyFont="1" applyFill="1"/>
    <xf numFmtId="3" fontId="5" fillId="0" borderId="0" xfId="8" applyNumberFormat="1" applyFont="1" applyFill="1" applyBorder="1" applyAlignment="1"/>
    <xf numFmtId="165" fontId="5" fillId="0" borderId="0" xfId="8" applyNumberFormat="1" applyFont="1" applyFill="1" applyBorder="1" applyAlignment="1"/>
    <xf numFmtId="9" fontId="5" fillId="0" borderId="0" xfId="11" applyFont="1" applyFill="1"/>
    <xf numFmtId="0" fontId="2" fillId="0" borderId="0" xfId="8" applyFont="1" applyFill="1"/>
    <xf numFmtId="49" fontId="2" fillId="0" borderId="0" xfId="8" quotePrefix="1" applyNumberFormat="1" applyFont="1" applyFill="1" applyBorder="1" applyAlignment="1">
      <alignment horizontal="left" wrapText="1" indent="1"/>
    </xf>
    <xf numFmtId="164" fontId="2" fillId="0" borderId="0" xfId="8" applyNumberFormat="1" applyFont="1" applyFill="1" applyBorder="1" applyAlignment="1"/>
    <xf numFmtId="165" fontId="5" fillId="0" borderId="0" xfId="8" applyNumberFormat="1" applyFont="1" applyFill="1" applyBorder="1" applyAlignment="1">
      <alignment vertical="center"/>
    </xf>
    <xf numFmtId="3" fontId="2" fillId="0" borderId="0" xfId="8" applyNumberFormat="1" applyFont="1" applyFill="1" applyBorder="1" applyAlignment="1"/>
    <xf numFmtId="0" fontId="2" fillId="0" borderId="0" xfId="8" applyFont="1" applyFill="1" applyBorder="1" applyAlignment="1">
      <alignment horizontal="left" wrapText="1" indent="4"/>
    </xf>
    <xf numFmtId="1" fontId="5" fillId="0" borderId="0" xfId="8" applyNumberFormat="1" applyFont="1" applyFill="1"/>
    <xf numFmtId="0" fontId="5" fillId="0" borderId="0" xfId="8" applyFont="1" applyFill="1" applyAlignment="1">
      <alignment horizontal="center"/>
    </xf>
    <xf numFmtId="166" fontId="5" fillId="0" borderId="0" xfId="8" applyNumberFormat="1" applyFont="1" applyFill="1" applyBorder="1" applyAlignment="1"/>
    <xf numFmtId="0" fontId="5" fillId="2" borderId="0" xfId="8" applyFont="1" applyFill="1"/>
    <xf numFmtId="0" fontId="5" fillId="0" borderId="0" xfId="8" applyFont="1" applyFill="1" applyBorder="1" applyAlignment="1">
      <alignment horizontal="right" indent="1"/>
    </xf>
    <xf numFmtId="0" fontId="7" fillId="0" borderId="0" xfId="8" applyFont="1" applyFill="1"/>
    <xf numFmtId="0" fontId="7" fillId="0" borderId="0" xfId="8" applyFont="1" applyFill="1" applyAlignment="1">
      <alignment vertical="center"/>
    </xf>
    <xf numFmtId="0" fontId="7" fillId="0" borderId="0" xfId="9" applyFont="1" applyFill="1" applyBorder="1" applyAlignment="1">
      <alignment vertical="center" wrapText="1"/>
    </xf>
    <xf numFmtId="0" fontId="11" fillId="0" borderId="0" xfId="9" applyFill="1" applyAlignment="1">
      <alignment vertical="center" wrapText="1"/>
    </xf>
    <xf numFmtId="0" fontId="5" fillId="0" borderId="0" xfId="8" applyFont="1" applyFill="1" applyBorder="1" applyAlignment="1">
      <alignment wrapText="1"/>
    </xf>
    <xf numFmtId="0" fontId="7" fillId="0" borderId="0" xfId="8" applyFont="1" applyFill="1" applyBorder="1" applyAlignment="1">
      <alignment horizontal="right"/>
    </xf>
    <xf numFmtId="49" fontId="5" fillId="0" borderId="0" xfId="8" applyNumberFormat="1" applyFont="1" applyFill="1" applyBorder="1" applyAlignment="1">
      <alignment wrapText="1"/>
    </xf>
    <xf numFmtId="0" fontId="3" fillId="0" borderId="0" xfId="8" applyFont="1" applyFill="1" applyBorder="1" applyAlignment="1">
      <alignment horizontal="center"/>
    </xf>
    <xf numFmtId="3" fontId="5" fillId="0" borderId="0" xfId="8" applyNumberFormat="1" applyFont="1" applyFill="1" applyBorder="1" applyAlignment="1">
      <alignment horizontal="right" indent="1"/>
    </xf>
    <xf numFmtId="167" fontId="5" fillId="0" borderId="0" xfId="10" applyNumberFormat="1" applyFont="1" applyFill="1" applyBorder="1" applyAlignment="1">
      <alignment horizontal="right"/>
    </xf>
    <xf numFmtId="3" fontId="2" fillId="0" borderId="0" xfId="8" applyNumberFormat="1" applyFont="1" applyFill="1" applyBorder="1" applyAlignment="1">
      <alignment horizontal="right" indent="1"/>
    </xf>
    <xf numFmtId="0" fontId="2" fillId="0" borderId="0" xfId="8" applyFont="1" applyFill="1" applyBorder="1" applyAlignment="1">
      <alignment horizontal="left" indent="1"/>
    </xf>
    <xf numFmtId="167" fontId="2" fillId="0" borderId="0" xfId="10" applyNumberFormat="1" applyFont="1" applyFill="1" applyBorder="1" applyAlignment="1">
      <alignment horizontal="right"/>
    </xf>
    <xf numFmtId="169" fontId="5" fillId="0" borderId="0" xfId="8" applyNumberFormat="1" applyFont="1" applyFill="1" applyBorder="1" applyAlignment="1">
      <alignment horizontal="right" indent="1"/>
    </xf>
    <xf numFmtId="170" fontId="5" fillId="0" borderId="0" xfId="10" applyNumberFormat="1" applyFont="1" applyFill="1" applyBorder="1" applyAlignment="1">
      <alignment horizontal="right"/>
    </xf>
    <xf numFmtId="43" fontId="5" fillId="0" borderId="0" xfId="10" applyFont="1" applyFill="1" applyBorder="1" applyAlignment="1">
      <alignment horizontal="right"/>
    </xf>
    <xf numFmtId="2" fontId="5" fillId="0" borderId="0" xfId="8" applyNumberFormat="1" applyFont="1" applyFill="1" applyBorder="1" applyAlignment="1">
      <alignment horizontal="right" indent="1"/>
    </xf>
    <xf numFmtId="0" fontId="2" fillId="0" borderId="0" xfId="8" quotePrefix="1" applyFont="1" applyFill="1" applyBorder="1" applyAlignment="1">
      <alignment horizontal="left" indent="1"/>
    </xf>
    <xf numFmtId="43" fontId="2" fillId="0" borderId="0" xfId="10" applyFont="1" applyFill="1" applyBorder="1" applyAlignment="1">
      <alignment horizontal="right"/>
    </xf>
    <xf numFmtId="2" fontId="5" fillId="0" borderId="0" xfId="8" applyNumberFormat="1" applyFont="1" applyFill="1" applyBorder="1" applyAlignment="1">
      <alignment horizontal="right"/>
    </xf>
    <xf numFmtId="2" fontId="2" fillId="0" borderId="0" xfId="8" applyNumberFormat="1" applyFont="1" applyFill="1" applyBorder="1" applyAlignment="1">
      <alignment horizontal="right"/>
    </xf>
    <xf numFmtId="0" fontId="12" fillId="0" borderId="0" xfId="8" applyFont="1" applyFill="1" applyBorder="1" applyAlignment="1">
      <alignment horizontal="right" indent="1"/>
    </xf>
    <xf numFmtId="0" fontId="5" fillId="0" borderId="0" xfId="2" applyFont="1" applyFill="1" applyBorder="1" applyAlignment="1">
      <alignment horizontal="right"/>
    </xf>
    <xf numFmtId="3" fontId="5" fillId="0" borderId="0" xfId="8" applyNumberFormat="1" applyFont="1" applyFill="1" applyBorder="1" applyAlignment="1">
      <alignment horizontal="right"/>
    </xf>
    <xf numFmtId="171" fontId="2" fillId="0" borderId="0" xfId="3" quotePrefix="1" applyNumberFormat="1" applyFont="1" applyFill="1" applyBorder="1" applyAlignment="1">
      <alignment horizontal="left" vertical="center" indent="2"/>
    </xf>
    <xf numFmtId="3" fontId="2" fillId="0" borderId="0" xfId="8" applyNumberFormat="1" applyFont="1" applyFill="1" applyBorder="1" applyAlignment="1">
      <alignment horizontal="right"/>
    </xf>
    <xf numFmtId="4" fontId="5" fillId="0" borderId="0" xfId="8" applyNumberFormat="1" applyFont="1" applyFill="1" applyBorder="1" applyAlignment="1">
      <alignment horizontal="right"/>
    </xf>
    <xf numFmtId="4" fontId="5" fillId="0" borderId="0" xfId="12" quotePrefix="1" applyNumberFormat="1" applyFont="1" applyFill="1" applyBorder="1" applyAlignment="1">
      <alignment horizontal="right" indent="1"/>
    </xf>
    <xf numFmtId="3" fontId="5" fillId="0" borderId="0" xfId="12" quotePrefix="1" applyNumberFormat="1" applyFont="1" applyFill="1" applyBorder="1" applyAlignment="1">
      <alignment horizontal="right"/>
    </xf>
    <xf numFmtId="4" fontId="5" fillId="0" borderId="0" xfId="12" quotePrefix="1" applyNumberFormat="1" applyFont="1" applyFill="1" applyBorder="1" applyAlignment="1">
      <alignment horizontal="right"/>
    </xf>
    <xf numFmtId="4" fontId="2" fillId="0" borderId="0" xfId="12" quotePrefix="1" applyNumberFormat="1" applyFont="1" applyFill="1" applyBorder="1" applyAlignment="1">
      <alignment horizontal="right" indent="1"/>
    </xf>
    <xf numFmtId="4" fontId="2" fillId="0" borderId="0" xfId="12" quotePrefix="1" applyNumberFormat="1" applyFont="1" applyFill="1" applyBorder="1" applyAlignment="1">
      <alignment horizontal="right"/>
    </xf>
    <xf numFmtId="0" fontId="2" fillId="0" borderId="0" xfId="8" applyFont="1" applyFill="1" applyBorder="1" applyAlignment="1">
      <alignment horizontal="right" indent="1"/>
    </xf>
    <xf numFmtId="3" fontId="5" fillId="2" borderId="0" xfId="8" applyNumberFormat="1" applyFont="1" applyFill="1" applyBorder="1" applyAlignment="1">
      <alignment horizontal="right" indent="1"/>
    </xf>
    <xf numFmtId="0" fontId="5" fillId="2" borderId="0" xfId="8" applyFont="1" applyFill="1" applyBorder="1"/>
    <xf numFmtId="0" fontId="7" fillId="0" borderId="0" xfId="8" applyFont="1" applyFill="1" applyBorder="1" applyAlignment="1">
      <alignment vertical="top"/>
    </xf>
    <xf numFmtId="49" fontId="5" fillId="0" borderId="0" xfId="8" applyNumberFormat="1" applyFont="1" applyFill="1"/>
    <xf numFmtId="0" fontId="5" fillId="4" borderId="0" xfId="8" applyFont="1" applyFill="1" applyBorder="1"/>
    <xf numFmtId="165" fontId="5" fillId="3" borderId="0" xfId="8" applyNumberFormat="1" applyFont="1" applyFill="1" applyBorder="1" applyAlignment="1"/>
    <xf numFmtId="164" fontId="2" fillId="3" borderId="0" xfId="8" applyNumberFormat="1" applyFont="1" applyFill="1" applyBorder="1" applyAlignment="1"/>
    <xf numFmtId="165" fontId="5" fillId="3" borderId="0" xfId="8" applyNumberFormat="1" applyFont="1" applyFill="1" applyBorder="1" applyAlignment="1">
      <alignment vertical="center"/>
    </xf>
    <xf numFmtId="3" fontId="2" fillId="3" borderId="0" xfId="8" applyNumberFormat="1" applyFont="1" applyFill="1" applyBorder="1" applyAlignment="1"/>
    <xf numFmtId="3" fontId="5" fillId="3" borderId="0" xfId="8" applyNumberFormat="1" applyFont="1" applyFill="1" applyBorder="1" applyAlignment="1"/>
    <xf numFmtId="166" fontId="5" fillId="3" borderId="0" xfId="8" applyNumberFormat="1" applyFont="1" applyFill="1" applyBorder="1" applyAlignment="1"/>
    <xf numFmtId="168" fontId="5" fillId="3" borderId="0" xfId="8" applyNumberFormat="1" applyFont="1" applyFill="1" applyBorder="1" applyAlignment="1"/>
    <xf numFmtId="165" fontId="5" fillId="3" borderId="1" xfId="8" applyNumberFormat="1" applyFont="1" applyFill="1" applyBorder="1" applyAlignment="1"/>
    <xf numFmtId="165" fontId="5" fillId="0" borderId="1" xfId="8" applyNumberFormat="1" applyFont="1" applyFill="1" applyBorder="1" applyAlignment="1"/>
    <xf numFmtId="0" fontId="1" fillId="5" borderId="0" xfId="0" applyFont="1" applyFill="1" applyBorder="1" applyAlignment="1">
      <alignment horizontal="right" vertical="center" wrapText="1"/>
    </xf>
    <xf numFmtId="165" fontId="5" fillId="3" borderId="3" xfId="8" applyNumberFormat="1" applyFont="1" applyFill="1" applyBorder="1" applyAlignment="1"/>
    <xf numFmtId="3" fontId="5" fillId="0" borderId="3" xfId="8" applyNumberFormat="1" applyFont="1" applyFill="1" applyBorder="1" applyAlignment="1"/>
    <xf numFmtId="0" fontId="5" fillId="3" borderId="0" xfId="8" applyFont="1" applyFill="1" applyBorder="1"/>
    <xf numFmtId="0" fontId="5" fillId="0" borderId="2" xfId="8" applyFont="1" applyFill="1" applyBorder="1"/>
    <xf numFmtId="0" fontId="7" fillId="0" borderId="2" xfId="8" applyFont="1" applyFill="1" applyBorder="1" applyAlignment="1">
      <alignment horizontal="center"/>
    </xf>
    <xf numFmtId="0" fontId="5" fillId="0" borderId="2" xfId="8" applyFont="1" applyFill="1" applyBorder="1" applyAlignment="1">
      <alignment horizontal="right" indent="1"/>
    </xf>
    <xf numFmtId="2" fontId="5" fillId="3" borderId="5" xfId="8" applyNumberFormat="1" applyFont="1" applyFill="1" applyBorder="1" applyAlignment="1"/>
    <xf numFmtId="164" fontId="5" fillId="0" borderId="5" xfId="8" applyNumberFormat="1" applyFont="1" applyFill="1" applyBorder="1" applyAlignment="1"/>
    <xf numFmtId="1" fontId="5" fillId="3" borderId="5" xfId="8" applyNumberFormat="1" applyFont="1" applyFill="1" applyBorder="1" applyAlignment="1"/>
    <xf numFmtId="165" fontId="5" fillId="0" borderId="5" xfId="8" applyNumberFormat="1" applyFont="1" applyFill="1" applyBorder="1" applyAlignment="1"/>
    <xf numFmtId="165" fontId="5" fillId="3" borderId="5" xfId="8" applyNumberFormat="1" applyFont="1" applyFill="1" applyBorder="1" applyAlignment="1"/>
    <xf numFmtId="167" fontId="5" fillId="0" borderId="3" xfId="10" applyNumberFormat="1" applyFont="1" applyFill="1" applyBorder="1" applyAlignment="1">
      <alignment horizontal="right"/>
    </xf>
    <xf numFmtId="3" fontId="5" fillId="2" borderId="6" xfId="8" applyNumberFormat="1" applyFont="1" applyFill="1" applyBorder="1" applyAlignment="1">
      <alignment horizontal="left"/>
    </xf>
    <xf numFmtId="3" fontId="7" fillId="2" borderId="6" xfId="8" applyNumberFormat="1" applyFont="1" applyFill="1" applyBorder="1" applyAlignment="1">
      <alignment horizontal="left" indent="1"/>
    </xf>
    <xf numFmtId="169" fontId="3" fillId="2" borderId="6" xfId="8" applyNumberFormat="1" applyFont="1" applyFill="1" applyBorder="1" applyAlignment="1">
      <alignment horizontal="right" indent="1"/>
    </xf>
    <xf numFmtId="0" fontId="13" fillId="5" borderId="4" xfId="0" applyFont="1" applyFill="1" applyBorder="1" applyAlignment="1">
      <alignment horizontal="right" vertical="center" wrapText="1"/>
    </xf>
    <xf numFmtId="167" fontId="5" fillId="6" borderId="3" xfId="10" applyNumberFormat="1" applyFont="1" applyFill="1" applyBorder="1" applyAlignment="1">
      <alignment horizontal="right"/>
    </xf>
    <xf numFmtId="167" fontId="2" fillId="6" borderId="0" xfId="10" applyNumberFormat="1" applyFont="1" applyFill="1" applyBorder="1" applyAlignment="1">
      <alignment horizontal="right"/>
    </xf>
    <xf numFmtId="170" fontId="5" fillId="6" borderId="0" xfId="10" applyNumberFormat="1" applyFont="1" applyFill="1" applyBorder="1" applyAlignment="1">
      <alignment horizontal="right"/>
    </xf>
    <xf numFmtId="43" fontId="5" fillId="6" borderId="0" xfId="10" applyFont="1" applyFill="1" applyBorder="1" applyAlignment="1">
      <alignment horizontal="right"/>
    </xf>
    <xf numFmtId="43" fontId="2" fillId="6" borderId="0" xfId="10" applyFont="1" applyFill="1" applyBorder="1" applyAlignment="1">
      <alignment horizontal="right"/>
    </xf>
    <xf numFmtId="167" fontId="5" fillId="6" borderId="0" xfId="10" applyNumberFormat="1" applyFont="1" applyFill="1" applyBorder="1" applyAlignment="1">
      <alignment horizontal="right"/>
    </xf>
    <xf numFmtId="0" fontId="5" fillId="6" borderId="0" xfId="2" applyFont="1" applyFill="1" applyBorder="1" applyAlignment="1">
      <alignment horizontal="right"/>
    </xf>
    <xf numFmtId="0" fontId="2" fillId="6" borderId="0" xfId="2" applyFont="1" applyFill="1" applyBorder="1" applyAlignment="1">
      <alignment horizontal="right"/>
    </xf>
    <xf numFmtId="3" fontId="5" fillId="6" borderId="0" xfId="8" applyNumberFormat="1" applyFont="1" applyFill="1" applyBorder="1" applyAlignment="1">
      <alignment horizontal="right"/>
    </xf>
    <xf numFmtId="3" fontId="5" fillId="6" borderId="0" xfId="2" applyNumberFormat="1" applyFont="1" applyFill="1" applyBorder="1" applyAlignment="1">
      <alignment horizontal="right"/>
    </xf>
    <xf numFmtId="3" fontId="2" fillId="6" borderId="0" xfId="2" applyNumberFormat="1" applyFont="1" applyFill="1" applyBorder="1" applyAlignment="1">
      <alignment horizontal="right"/>
    </xf>
    <xf numFmtId="4" fontId="5" fillId="6" borderId="0" xfId="2" applyNumberFormat="1" applyFont="1" applyFill="1" applyBorder="1" applyAlignment="1">
      <alignment horizontal="right"/>
    </xf>
    <xf numFmtId="0" fontId="3" fillId="6" borderId="0" xfId="2" applyFont="1" applyFill="1" applyBorder="1" applyAlignment="1">
      <alignment horizontal="right"/>
    </xf>
    <xf numFmtId="2" fontId="5" fillId="6" borderId="0" xfId="2" applyNumberFormat="1" applyFont="1" applyFill="1" applyBorder="1" applyAlignment="1">
      <alignment horizontal="right"/>
    </xf>
    <xf numFmtId="0" fontId="3" fillId="6" borderId="6" xfId="2" applyFont="1" applyFill="1" applyBorder="1" applyAlignment="1">
      <alignment horizontal="right"/>
    </xf>
    <xf numFmtId="0" fontId="14" fillId="0" borderId="3" xfId="8" applyFont="1" applyFill="1" applyBorder="1" applyAlignment="1">
      <alignment horizontal="right"/>
    </xf>
    <xf numFmtId="0" fontId="14" fillId="0" borderId="0" xfId="8" applyFont="1" applyFill="1" applyBorder="1" applyAlignment="1">
      <alignment horizontal="right"/>
    </xf>
    <xf numFmtId="0" fontId="15" fillId="0" borderId="0" xfId="8" applyFont="1" applyFill="1" applyBorder="1" applyAlignment="1">
      <alignment horizontal="right"/>
    </xf>
    <xf numFmtId="0" fontId="16" fillId="0" borderId="0" xfId="2" applyFont="1" applyFill="1" applyBorder="1" applyAlignment="1"/>
    <xf numFmtId="3" fontId="14" fillId="0" borderId="0" xfId="9" applyNumberFormat="1" applyFont="1" applyFill="1" applyBorder="1" applyAlignment="1">
      <alignment horizontal="right"/>
    </xf>
    <xf numFmtId="171" fontId="14" fillId="0" borderId="0" xfId="3" applyNumberFormat="1" applyFont="1" applyFill="1" applyBorder="1" applyAlignment="1">
      <alignment horizontal="right"/>
    </xf>
    <xf numFmtId="171" fontId="15" fillId="0" borderId="0" xfId="3" applyNumberFormat="1" applyFont="1" applyFill="1" applyBorder="1" applyAlignment="1">
      <alignment horizontal="right"/>
    </xf>
    <xf numFmtId="0" fontId="14" fillId="0" borderId="3" xfId="8" applyFont="1" applyFill="1" applyBorder="1" applyAlignment="1">
      <alignment horizontal="right" indent="1"/>
    </xf>
    <xf numFmtId="0" fontId="14" fillId="0" borderId="0" xfId="8" applyFont="1" applyFill="1" applyBorder="1" applyAlignment="1">
      <alignment horizontal="right" indent="1"/>
    </xf>
    <xf numFmtId="0" fontId="14" fillId="0" borderId="1" xfId="8" applyFont="1" applyFill="1" applyBorder="1" applyAlignment="1">
      <alignment horizontal="right" indent="1"/>
    </xf>
    <xf numFmtId="0" fontId="14" fillId="0" borderId="5" xfId="8" applyFont="1" applyFill="1" applyBorder="1" applyAlignment="1">
      <alignment horizontal="right" indent="1"/>
    </xf>
    <xf numFmtId="0" fontId="14" fillId="0" borderId="0" xfId="8" applyFont="1" applyFill="1" applyBorder="1" applyAlignment="1">
      <alignment horizontal="left" indent="1"/>
    </xf>
    <xf numFmtId="0" fontId="15" fillId="0" borderId="0" xfId="8" applyFont="1" applyFill="1" applyBorder="1" applyAlignment="1">
      <alignment horizontal="left" indent="1"/>
    </xf>
    <xf numFmtId="0" fontId="14" fillId="0" borderId="0" xfId="8" applyFont="1" applyFill="1" applyBorder="1" applyAlignment="1">
      <alignment horizontal="left" wrapText="1" indent="1"/>
    </xf>
    <xf numFmtId="0" fontId="14" fillId="0" borderId="7" xfId="8" applyFont="1" applyFill="1" applyBorder="1" applyAlignment="1">
      <alignment horizontal="right"/>
    </xf>
    <xf numFmtId="1" fontId="5" fillId="6" borderId="7" xfId="2" applyNumberFormat="1" applyFont="1" applyFill="1" applyBorder="1" applyAlignment="1">
      <alignment horizontal="right"/>
    </xf>
    <xf numFmtId="3" fontId="5" fillId="0" borderId="7" xfId="8" applyNumberFormat="1" applyFont="1" applyFill="1" applyBorder="1" applyAlignment="1">
      <alignment horizontal="right"/>
    </xf>
    <xf numFmtId="0" fontId="5" fillId="6" borderId="7" xfId="2" applyFont="1" applyFill="1" applyBorder="1" applyAlignment="1">
      <alignment horizontal="right"/>
    </xf>
    <xf numFmtId="4" fontId="5" fillId="0" borderId="7" xfId="8" applyNumberFormat="1" applyFont="1" applyFill="1" applyBorder="1" applyAlignment="1">
      <alignment horizontal="right"/>
    </xf>
    <xf numFmtId="0" fontId="5" fillId="0" borderId="3" xfId="8" applyFont="1" applyFill="1" applyBorder="1" applyAlignment="1">
      <alignment wrapText="1"/>
    </xf>
    <xf numFmtId="49" fontId="5" fillId="0" borderId="1" xfId="8" applyNumberFormat="1" applyFont="1" applyFill="1" applyBorder="1" applyAlignment="1">
      <alignment wrapText="1"/>
    </xf>
    <xf numFmtId="0" fontId="5" fillId="0" borderId="5" xfId="8" applyFont="1" applyFill="1" applyBorder="1" applyAlignment="1">
      <alignment wrapText="1"/>
    </xf>
    <xf numFmtId="0" fontId="2" fillId="0" borderId="0" xfId="8" applyFont="1" applyFill="1" applyBorder="1" applyAlignment="1">
      <alignment wrapText="1"/>
    </xf>
    <xf numFmtId="49" fontId="2" fillId="0" borderId="0" xfId="8" applyNumberFormat="1" applyFont="1" applyFill="1" applyBorder="1" applyAlignment="1">
      <alignment wrapText="1"/>
    </xf>
    <xf numFmtId="49" fontId="5" fillId="0" borderId="0" xfId="8" quotePrefix="1" applyNumberFormat="1" applyFont="1" applyFill="1" applyBorder="1" applyAlignment="1">
      <alignment wrapText="1"/>
    </xf>
    <xf numFmtId="49" fontId="5" fillId="0" borderId="7" xfId="8" applyNumberFormat="1" applyFont="1" applyFill="1" applyBorder="1" applyAlignment="1">
      <alignment wrapText="1"/>
    </xf>
    <xf numFmtId="171" fontId="5" fillId="0" borderId="0" xfId="3" applyNumberFormat="1" applyFont="1" applyFill="1" applyBorder="1" applyAlignment="1">
      <alignment wrapText="1"/>
    </xf>
    <xf numFmtId="0" fontId="5" fillId="0" borderId="7" xfId="8" applyFont="1" applyFill="1" applyBorder="1" applyAlignment="1">
      <alignment wrapText="1"/>
    </xf>
    <xf numFmtId="0" fontId="18" fillId="0" borderId="0" xfId="2" applyFont="1" applyFill="1" applyBorder="1" applyAlignment="1">
      <alignment vertical="center"/>
    </xf>
    <xf numFmtId="0" fontId="2" fillId="0" borderId="0" xfId="8" applyFont="1" applyFill="1" applyBorder="1" applyAlignment="1">
      <alignment horizontal="left" wrapText="1" indent="2"/>
    </xf>
    <xf numFmtId="0" fontId="2" fillId="0" borderId="0" xfId="8" applyFont="1" applyFill="1" applyBorder="1" applyAlignment="1">
      <alignment horizontal="left" indent="3"/>
    </xf>
    <xf numFmtId="0" fontId="5" fillId="0" borderId="0" xfId="8" applyFont="1" applyFill="1" applyBorder="1" applyAlignment="1"/>
    <xf numFmtId="1" fontId="5" fillId="3" borderId="0" xfId="8" applyNumberFormat="1" applyFont="1" applyFill="1" applyBorder="1" applyAlignment="1"/>
    <xf numFmtId="165" fontId="5" fillId="0" borderId="0" xfId="8" applyNumberFormat="1" applyFont="1" applyFill="1" applyBorder="1" applyAlignment="1">
      <alignment horizontal="right"/>
    </xf>
    <xf numFmtId="0" fontId="5" fillId="0" borderId="0" xfId="8" applyFont="1" applyFill="1" applyBorder="1" applyAlignment="1">
      <alignment vertical="center" wrapText="1"/>
    </xf>
    <xf numFmtId="0" fontId="14" fillId="0" borderId="1" xfId="8" applyFont="1" applyFill="1" applyBorder="1" applyAlignment="1">
      <alignment horizontal="right"/>
    </xf>
    <xf numFmtId="1" fontId="5" fillId="6" borderId="1" xfId="2" applyNumberFormat="1" applyFont="1" applyFill="1" applyBorder="1" applyAlignment="1">
      <alignment horizontal="right"/>
    </xf>
    <xf numFmtId="3" fontId="5" fillId="0" borderId="1" xfId="8" applyNumberFormat="1" applyFont="1" applyFill="1" applyBorder="1" applyAlignment="1">
      <alignment horizontal="right"/>
    </xf>
    <xf numFmtId="0" fontId="14" fillId="0" borderId="0" xfId="9" applyFont="1" applyFill="1" applyBorder="1" applyAlignment="1">
      <alignment vertical="center" wrapText="1"/>
    </xf>
    <xf numFmtId="0" fontId="17" fillId="0" borderId="0" xfId="9" applyFont="1" applyFill="1" applyAlignment="1">
      <alignment vertical="center" wrapText="1"/>
    </xf>
    <xf numFmtId="0" fontId="1" fillId="0" borderId="0" xfId="0" applyFont="1" applyBorder="1" applyAlignment="1">
      <alignment horizontal="center"/>
    </xf>
    <xf numFmtId="0" fontId="7" fillId="0" borderId="0" xfId="8" applyFont="1" applyFill="1" applyBorder="1" applyAlignment="1">
      <alignment horizontal="left"/>
    </xf>
    <xf numFmtId="0" fontId="11" fillId="0" borderId="0" xfId="9" applyBorder="1" applyAlignment="1">
      <alignment horizontal="left"/>
    </xf>
    <xf numFmtId="0" fontId="14" fillId="0" borderId="0" xfId="8" applyFont="1" applyFill="1" applyAlignment="1">
      <alignment horizontal="justify" wrapText="1"/>
    </xf>
    <xf numFmtId="0" fontId="17" fillId="0" borderId="0" xfId="9" applyFont="1" applyAlignment="1">
      <alignment horizontal="justify" wrapText="1"/>
    </xf>
    <xf numFmtId="0" fontId="14" fillId="0" borderId="0" xfId="8" applyFont="1" applyFill="1" applyAlignment="1">
      <alignment horizontal="left"/>
    </xf>
    <xf numFmtId="0" fontId="17" fillId="0" borderId="0" xfId="9" applyFont="1" applyAlignment="1">
      <alignment horizontal="left"/>
    </xf>
  </cellXfs>
  <cellStyles count="13">
    <cellStyle name="Migliaia [0] 2" xfId="4"/>
    <cellStyle name="Migliaia [0] 3" xfId="12"/>
    <cellStyle name="Migliaia 2" xfId="5"/>
    <cellStyle name="Migliaia 3" xfId="10"/>
    <cellStyle name="Normale" xfId="0" builtinId="0"/>
    <cellStyle name="Normale 2" xfId="1"/>
    <cellStyle name="Normale 3" xfId="6"/>
    <cellStyle name="Normale 3 2" xfId="7"/>
    <cellStyle name="Normale 4" xfId="9"/>
    <cellStyle name="Normale_Foglio di lavoro in L: RELAZIONI PRESS RELEASE (Finsbury) draft new press release_Finsbury" xfId="2"/>
    <cellStyle name="Normale_TABELLA CS DATI OPE G&amp;P" xfId="3"/>
    <cellStyle name="Normale_Tabelle PROFILO ANNO" xfId="8"/>
    <cellStyle name="Percentuale 2" xfId="11"/>
  </cellStyles>
  <dxfs count="2">
    <dxf>
      <fill>
        <patternFill>
          <bgColor theme="0" tint="-4.9989318521683403E-2"/>
        </patternFill>
      </fill>
    </dxf>
    <dxf>
      <fill>
        <patternFill>
          <bgColor theme="0" tint="-4.9989318521683403E-2"/>
        </patternFill>
      </fill>
    </dxf>
  </dxfs>
  <tableStyles count="0" defaultTableStyle="TableStyleMedium2" defaultPivotStyle="PivotStyleLight16"/>
  <colors>
    <mruColors>
      <color rgb="FFEAEAEA"/>
      <color rgb="FFE3E3E3"/>
      <color rgb="FF2386B4"/>
      <color rgb="FFFFD500"/>
      <color rgb="FFBDBDBD"/>
      <color rgb="FFFFD5FF"/>
      <color rgb="FFF2F2F2"/>
      <color rgb="FFEFBFE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externalLink" Target="externalLinks/externalLink13.xml"/><Relationship Id="rId10" Type="http://schemas.openxmlformats.org/officeDocument/2006/relationships/externalLink" Target="externalLinks/externalLink8.xml"/><Relationship Id="rId19" Type="http://schemas.openxmlformats.org/officeDocument/2006/relationships/sharedStrings" Target="sharedStrings.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spPr>
            <a:solidFill>
              <a:srgbClr val="FFDF1D"/>
            </a:solidFill>
            <a:ln w="25400">
              <a:noFill/>
            </a:ln>
          </c:spPr>
          <c:invertIfNegative val="0"/>
          <c:dLbls>
            <c:spPr>
              <a:noFill/>
              <a:ln w="25400">
                <a:noFill/>
              </a:ln>
            </c:spPr>
            <c:txPr>
              <a:bodyPr wrap="square" lIns="38100" tIns="19050" rIns="38100" bIns="19050" anchor="ctr">
                <a:spAutoFit/>
              </a:bodyPr>
              <a:lstStyle/>
              <a:p>
                <a:pPr>
                  <a:defRPr sz="200" b="0" i="0" u="none" strike="noStrike" baseline="0">
                    <a:solidFill>
                      <a:srgbClr val="000000"/>
                    </a:solidFill>
                    <a:latin typeface="Verdana"/>
                    <a:ea typeface="Verdana"/>
                    <a:cs typeface="Verdana"/>
                  </a:defRPr>
                </a:pPr>
                <a:endParaRPr lang="it-IT"/>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'Dati ec.-fin. oper e indicatori'!#REF!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7272-4EE4-99DC-743438FDDE69}"/>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'Dati ec.-fin. oper e indicatori'!#REF!</c15:sqref>
                        </c15:formulaRef>
                      </c:ext>
                    </c:extLst>
                    <c:strCache>
                      <c:ptCount val="1"/>
                      <c:pt idx="0">
                        <c:v>#RIF!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'Dati ec.-fin. oper e indicatori'!#REF!</c15:sqref>
                        </c15:formulaRef>
                      </c:ext>
                    </c:extLst>
                    <c:numCache>
                      <c:formatCode>General</c:formatCode>
                      <c:ptCount val="1"/>
                      <c:pt idx="0">
                        <c:v>1</c:v>
                      </c:pt>
                    </c:numCache>
                  </c:numRef>
                </c15:cat>
              </c15:filteredCategoryTitle>
            </c:ext>
          </c:extLst>
        </c:ser>
        <c:ser>
          <c:idx val="1"/>
          <c:order val="1"/>
          <c:spPr>
            <a:solidFill>
              <a:srgbClr val="FF9900"/>
            </a:solidFill>
            <a:ln w="25400">
              <a:noFill/>
            </a:ln>
          </c:spPr>
          <c:invertIfNegative val="0"/>
          <c:dLbls>
            <c:spPr>
              <a:noFill/>
              <a:ln w="25400">
                <a:noFill/>
              </a:ln>
            </c:spPr>
            <c:txPr>
              <a:bodyPr wrap="square" lIns="38100" tIns="19050" rIns="38100" bIns="19050" anchor="ctr">
                <a:spAutoFit/>
              </a:bodyPr>
              <a:lstStyle/>
              <a:p>
                <a:pPr>
                  <a:defRPr sz="200" b="0" i="0" u="none" strike="noStrike" baseline="0">
                    <a:solidFill>
                      <a:srgbClr val="000000"/>
                    </a:solidFill>
                    <a:latin typeface="Verdana"/>
                    <a:ea typeface="Verdana"/>
                    <a:cs typeface="Verdana"/>
                  </a:defRPr>
                </a:pPr>
                <a:endParaRPr lang="it-IT"/>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'Dati ec.-fin. oper e indicatori'!#REF!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1-7272-4EE4-99DC-743438FDDE69}"/>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'Dati ec.-fin. oper e indicatori'!#REF!</c15:sqref>
                        </c15:formulaRef>
                      </c:ext>
                    </c:extLst>
                    <c:strCache>
                      <c:ptCount val="1"/>
                      <c:pt idx="0">
                        <c:v>#RIF!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'Dati ec.-fin. oper e indicatori'!#REF!</c15:sqref>
                        </c15:formulaRef>
                      </c:ext>
                    </c:extLst>
                    <c:numCache>
                      <c:formatCode>General</c:formatCode>
                      <c:ptCount val="1"/>
                      <c:pt idx="0">
                        <c:v>1</c:v>
                      </c:pt>
                    </c:numCache>
                  </c:numRef>
                </c15:cat>
              </c15:filteredCategoryTitle>
            </c:ext>
          </c:extLst>
        </c:ser>
        <c:dLbls>
          <c:showLegendKey val="0"/>
          <c:showVal val="0"/>
          <c:showCatName val="0"/>
          <c:showSerName val="0"/>
          <c:showPercent val="0"/>
          <c:showBubbleSize val="0"/>
        </c:dLbls>
        <c:gapWidth val="120"/>
        <c:overlap val="100"/>
        <c:axId val="244417368"/>
        <c:axId val="244417760"/>
      </c:barChart>
      <c:catAx>
        <c:axId val="244417368"/>
        <c:scaling>
          <c:orientation val="minMax"/>
        </c:scaling>
        <c:delete val="0"/>
        <c:axPos val="b"/>
        <c:numFmt formatCode="General" sourceLinked="1"/>
        <c:majorTickMark val="none"/>
        <c:minorTickMark val="none"/>
        <c:tickLblPos val="nextTo"/>
        <c:spPr>
          <a:ln w="3175">
            <a:solidFill>
              <a:srgbClr val="808080"/>
            </a:solidFill>
            <a:prstDash val="solid"/>
          </a:ln>
        </c:spPr>
        <c:txPr>
          <a:bodyPr rot="0" vert="horz"/>
          <a:lstStyle/>
          <a:p>
            <a:pPr>
              <a:defRPr sz="200" b="1" i="0" u="none" strike="noStrike" baseline="0">
                <a:solidFill>
                  <a:srgbClr val="000000"/>
                </a:solidFill>
                <a:latin typeface="Verdana"/>
                <a:ea typeface="Verdana"/>
                <a:cs typeface="Verdana"/>
              </a:defRPr>
            </a:pPr>
            <a:endParaRPr lang="it-IT"/>
          </a:p>
        </c:txPr>
        <c:crossAx val="244417760"/>
        <c:crosses val="autoZero"/>
        <c:auto val="1"/>
        <c:lblAlgn val="ctr"/>
        <c:lblOffset val="100"/>
        <c:tickLblSkip val="1"/>
        <c:tickMarkSkip val="1"/>
        <c:noMultiLvlLbl val="0"/>
      </c:catAx>
      <c:valAx>
        <c:axId val="244417760"/>
        <c:scaling>
          <c:orientation val="minMax"/>
        </c:scaling>
        <c:delete val="1"/>
        <c:axPos val="l"/>
        <c:numFmt formatCode="General" sourceLinked="1"/>
        <c:majorTickMark val="out"/>
        <c:minorTickMark val="none"/>
        <c:tickLblPos val="nextTo"/>
        <c:crossAx val="244417368"/>
        <c:crosses val="autoZero"/>
        <c:crossBetween val="between"/>
      </c:valAx>
      <c:spPr>
        <a:noFill/>
        <a:ln w="25400">
          <a:noFill/>
        </a:ln>
      </c:spPr>
    </c:plotArea>
    <c:legend>
      <c:legendPos val="b"/>
      <c:overlay val="0"/>
      <c:spPr>
        <a:noFill/>
        <a:ln w="25400">
          <a:noFill/>
        </a:ln>
      </c:spPr>
      <c:txPr>
        <a:bodyPr/>
        <a:lstStyle/>
        <a:p>
          <a:pPr>
            <a:defRPr sz="180" b="0" i="0" u="none" strike="noStrike" baseline="0">
              <a:solidFill>
                <a:srgbClr val="000000"/>
              </a:solidFill>
              <a:latin typeface="Verdana"/>
              <a:ea typeface="Verdana"/>
              <a:cs typeface="Verdana"/>
            </a:defRPr>
          </a:pPr>
          <a:endParaRPr lang="it-IT"/>
        </a:p>
      </c:txPr>
    </c:legend>
    <c:plotVisOnly val="1"/>
    <c:dispBlanksAs val="gap"/>
    <c:showDLblsOverMax val="0"/>
  </c:chart>
  <c:spPr>
    <a:noFill/>
    <a:ln w="9525">
      <a:noFill/>
    </a:ln>
  </c:spPr>
  <c:txPr>
    <a:bodyPr/>
    <a:lstStyle/>
    <a:p>
      <a:pPr>
        <a:defRPr sz="250" b="0" i="0" u="none" strike="noStrike" baseline="0">
          <a:solidFill>
            <a:srgbClr val="000000"/>
          </a:solidFill>
          <a:latin typeface="Verdana"/>
          <a:ea typeface="Verdana"/>
          <a:cs typeface="Verdana"/>
        </a:defRPr>
      </a:pPr>
      <a:endParaRPr lang="it-IT"/>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rgbClr val="A6E179"/>
            </a:solidFill>
            <a:ln w="25400">
              <a:noFill/>
            </a:ln>
          </c:spPr>
          <c:invertIfNegative val="0"/>
          <c:dLbls>
            <c:spPr>
              <a:noFill/>
              <a:ln w="25400">
                <a:noFill/>
              </a:ln>
            </c:spPr>
            <c:txPr>
              <a:bodyPr wrap="square" lIns="38100" tIns="19050" rIns="38100" bIns="19050" anchor="ctr">
                <a:spAutoFit/>
              </a:bodyPr>
              <a:lstStyle/>
              <a:p>
                <a:pPr>
                  <a:defRPr sz="250" b="0" i="0" u="none" strike="noStrike" baseline="0">
                    <a:solidFill>
                      <a:srgbClr val="000000"/>
                    </a:solidFill>
                    <a:latin typeface="Verdana"/>
                    <a:ea typeface="Verdana"/>
                    <a:cs typeface="Verdana"/>
                  </a:defRPr>
                </a:pPr>
                <a:endParaRPr lang="it-IT"/>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'Dati ec.-fin. oper e indicatori'!#REF!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4CC4-4E36-A891-3A1061156A2B}"/>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'Dati ec.-fin. oper e indicatori'!#REF!</c15:sqref>
                        </c15:formulaRef>
                      </c:ext>
                    </c:extLst>
                    <c:strCache>
                      <c:ptCount val="1"/>
                      <c:pt idx="0">
                        <c:v>#RIF!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'Dati ec.-fin. oper e indicatori'!#REF!</c15:sqref>
                        </c15:formulaRef>
                      </c:ext>
                    </c:extLst>
                    <c:numCache>
                      <c:formatCode>General</c:formatCode>
                      <c:ptCount val="1"/>
                      <c:pt idx="0">
                        <c:v>1</c:v>
                      </c:pt>
                    </c:numCache>
                  </c:numRef>
                </c15:cat>
              </c15:filteredCategoryTitle>
            </c:ext>
          </c:extLst>
        </c:ser>
        <c:ser>
          <c:idx val="1"/>
          <c:order val="1"/>
          <c:spPr>
            <a:solidFill>
              <a:srgbClr val="EAEAEA"/>
            </a:solidFill>
            <a:ln w="25400">
              <a:noFill/>
            </a:ln>
          </c:spPr>
          <c:invertIfNegative val="0"/>
          <c:dLbls>
            <c:spPr>
              <a:noFill/>
              <a:ln w="25400">
                <a:noFill/>
              </a:ln>
            </c:spPr>
            <c:txPr>
              <a:bodyPr wrap="square" lIns="38100" tIns="19050" rIns="38100" bIns="19050" anchor="ctr">
                <a:spAutoFit/>
              </a:bodyPr>
              <a:lstStyle/>
              <a:p>
                <a:pPr>
                  <a:defRPr sz="250" b="0" i="0" u="none" strike="noStrike" baseline="0">
                    <a:solidFill>
                      <a:srgbClr val="000000"/>
                    </a:solidFill>
                    <a:latin typeface="Verdana"/>
                    <a:ea typeface="Verdana"/>
                    <a:cs typeface="Verdana"/>
                  </a:defRPr>
                </a:pPr>
                <a:endParaRPr lang="it-IT"/>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'Dati ec.-fin. oper e indicatori'!#REF!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1-4CC4-4E36-A891-3A1061156A2B}"/>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'Dati ec.-fin. oper e indicatori'!#REF!</c15:sqref>
                        </c15:formulaRef>
                      </c:ext>
                    </c:extLst>
                    <c:strCache>
                      <c:ptCount val="1"/>
                      <c:pt idx="0">
                        <c:v>#RIF!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'Dati ec.-fin. oper e indicatori'!#REF!</c15:sqref>
                        </c15:formulaRef>
                      </c:ext>
                    </c:extLst>
                    <c:numCache>
                      <c:formatCode>General</c:formatCode>
                      <c:ptCount val="1"/>
                      <c:pt idx="0">
                        <c:v>1</c:v>
                      </c:pt>
                    </c:numCache>
                  </c:numRef>
                </c15:cat>
              </c15:filteredCategoryTitle>
            </c:ext>
          </c:extLst>
        </c:ser>
        <c:dLbls>
          <c:showLegendKey val="0"/>
          <c:showVal val="0"/>
          <c:showCatName val="0"/>
          <c:showSerName val="0"/>
          <c:showPercent val="0"/>
          <c:showBubbleSize val="0"/>
        </c:dLbls>
        <c:gapWidth val="70"/>
        <c:axId val="244418544"/>
        <c:axId val="244418936"/>
      </c:barChart>
      <c:catAx>
        <c:axId val="244418544"/>
        <c:scaling>
          <c:orientation val="minMax"/>
        </c:scaling>
        <c:delete val="0"/>
        <c:axPos val="b"/>
        <c:numFmt formatCode="General" sourceLinked="1"/>
        <c:majorTickMark val="none"/>
        <c:minorTickMark val="none"/>
        <c:tickLblPos val="nextTo"/>
        <c:spPr>
          <a:ln w="3175">
            <a:solidFill>
              <a:srgbClr val="808080"/>
            </a:solidFill>
            <a:prstDash val="solid"/>
          </a:ln>
        </c:spPr>
        <c:txPr>
          <a:bodyPr rot="0" vert="horz"/>
          <a:lstStyle/>
          <a:p>
            <a:pPr>
              <a:defRPr sz="200" b="1" i="0" u="none" strike="noStrike" baseline="0">
                <a:solidFill>
                  <a:srgbClr val="000000"/>
                </a:solidFill>
                <a:latin typeface="Verdana"/>
                <a:ea typeface="Verdana"/>
                <a:cs typeface="Verdana"/>
              </a:defRPr>
            </a:pPr>
            <a:endParaRPr lang="it-IT"/>
          </a:p>
        </c:txPr>
        <c:crossAx val="244418936"/>
        <c:crosses val="autoZero"/>
        <c:auto val="1"/>
        <c:lblAlgn val="ctr"/>
        <c:lblOffset val="100"/>
        <c:tickLblSkip val="1"/>
        <c:tickMarkSkip val="1"/>
        <c:noMultiLvlLbl val="0"/>
      </c:catAx>
      <c:valAx>
        <c:axId val="244418936"/>
        <c:scaling>
          <c:orientation val="minMax"/>
        </c:scaling>
        <c:delete val="1"/>
        <c:axPos val="l"/>
        <c:numFmt formatCode="General" sourceLinked="1"/>
        <c:majorTickMark val="out"/>
        <c:minorTickMark val="none"/>
        <c:tickLblPos val="nextTo"/>
        <c:crossAx val="244418544"/>
        <c:crosses val="autoZero"/>
        <c:crossBetween val="between"/>
      </c:valAx>
      <c:spPr>
        <a:noFill/>
        <a:ln w="25400">
          <a:noFill/>
        </a:ln>
      </c:spPr>
    </c:plotArea>
    <c:legend>
      <c:legendPos val="r"/>
      <c:overlay val="0"/>
      <c:spPr>
        <a:noFill/>
        <a:ln w="25400">
          <a:noFill/>
        </a:ln>
      </c:spPr>
      <c:txPr>
        <a:bodyPr/>
        <a:lstStyle/>
        <a:p>
          <a:pPr>
            <a:defRPr sz="180" b="0" i="0" u="none" strike="noStrike" baseline="0">
              <a:solidFill>
                <a:srgbClr val="000000"/>
              </a:solidFill>
              <a:latin typeface="Verdana"/>
              <a:ea typeface="Verdana"/>
              <a:cs typeface="Verdana"/>
            </a:defRPr>
          </a:pPr>
          <a:endParaRPr lang="it-IT"/>
        </a:p>
      </c:txPr>
    </c:legend>
    <c:plotVisOnly val="1"/>
    <c:dispBlanksAs val="gap"/>
    <c:showDLblsOverMax val="0"/>
  </c:chart>
  <c:spPr>
    <a:noFill/>
    <a:ln w="9525">
      <a:noFill/>
    </a:ln>
  </c:spPr>
  <c:txPr>
    <a:bodyPr/>
    <a:lstStyle/>
    <a:p>
      <a:pPr>
        <a:defRPr sz="250" b="0" i="0" u="none" strike="noStrike" baseline="0">
          <a:solidFill>
            <a:srgbClr val="000000"/>
          </a:solidFill>
          <a:latin typeface="Verdana"/>
          <a:ea typeface="Verdana"/>
          <a:cs typeface="Verdana"/>
        </a:defRPr>
      </a:pPr>
      <a:endParaRPr lang="it-IT"/>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2219325</xdr:colOff>
      <xdr:row>47</xdr:row>
      <xdr:rowOff>0</xdr:rowOff>
    </xdr:from>
    <xdr:to>
      <xdr:col>2</xdr:col>
      <xdr:colOff>866775</xdr:colOff>
      <xdr:row>47</xdr:row>
      <xdr:rowOff>0</xdr:rowOff>
    </xdr:to>
    <xdr:graphicFrame macro="">
      <xdr:nvGraphicFramePr>
        <xdr:cNvPr id="2" name="Chart 1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1228725</xdr:colOff>
      <xdr:row>47</xdr:row>
      <xdr:rowOff>0</xdr:rowOff>
    </xdr:from>
    <xdr:to>
      <xdr:col>3</xdr:col>
      <xdr:colOff>0</xdr:colOff>
      <xdr:row>47</xdr:row>
      <xdr:rowOff>0</xdr:rowOff>
    </xdr:to>
    <xdr:graphicFrame macro="">
      <xdr:nvGraphicFramePr>
        <xdr:cNvPr id="3" name="Chart 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NNF0205\RM0039\DATI\TdB2000\E%20allegati.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NSV0215_c\rm0039\EXCEL\MAGGIO98.XLW"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NNF0205\RM0039\Documenti\VOLPONI\3forec98\Gra3o98.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ennf2001\ENI_BICOR\Documenti\VOLPONI\3forec98\Gra3o98.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GROUPS\OFFICES\AFC\ECONDOMI\EXCEL\WORK\FLASH\Mensile%20Euro\CONSOLIDATO%20MENSILE%200901.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Ennf2001\eni_bicor\RELAZIONI\2016\Preconsuntivo%202016\Foglio%20di%20lavoro%20in%20L:%20I%20Forecast%202002%20Executive%20summary%20Produzioni%20e%20vendite.doc"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GAS%202002\1FORECAST\ANALISIACQUISTI1FOR200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NNF0205\RM0039\DOCUME~1\EN12763\IMPOST~1\Temp\c.programmi.lotus.notes.data.EN12763\2003\BILANCIO%202003\FASCICOLO%20CONSUNTIVO%20200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nnf2001\ENI_BICOR\DOCUME~1\en02254\IMPOST~1\Temp\c.programmi.lotus.notes.data.EN02254\BUACOS\Anno2003\Bdg2003\bdg\fascicolo\FUEL.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NNF0205\RM0039\GROUPS\OFFICES\AFC\ECONDOMI\EXCEL\WORK\FORECAST\SETTORE\STRUTTUR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GROUPS\OFFICES\AFC\ECONDOMI\EXCEL\WORK\BUDGET\ATTPROG.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NNF0205\RM0039\WORK\FOSSENO\BI98PRES.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GROUPS\OFFICES\AFC\CON1\Budget%20Iniziale%202003\CONSOLIDATO%20BUDGET%20INIZIALE%2020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GAS%202002\ANALISIACQUISTI20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
      <sheetName val="ROACE"/>
      <sheetName val="Tabella CE"/>
      <sheetName val="Tabella RN"/>
      <sheetName val="Tabella SP"/>
      <sheetName val="Tabella FCF"/>
      <sheetName val="Tabella Inv"/>
      <sheetName val="Tabella ESP"/>
      <sheetName val="Tabella PRO"/>
      <sheetName val="Tabella Riserve"/>
      <sheetName val="Costi fissi"/>
      <sheetName val="Sensitivity"/>
      <sheetName val="Tabella CE1"/>
      <sheetName val="07.listini rete eni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CONSOLIDATE.XLS"/>
      <sheetName val="maggio 1998 "/>
      <sheetName val="maggio 1997 "/>
      <sheetName val="Parameters"/>
      <sheetName val="TAB_CONSOLIDATE_XLS"/>
      <sheetName val="maggio_1998_"/>
      <sheetName val="maggio_1997_"/>
      <sheetName val="TAB_CONSOLIDATE_XLS1"/>
      <sheetName val="maggio_1998_1"/>
      <sheetName val="maggio_1997_1"/>
      <sheetName val="acq. olanda"/>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sheetData sheetId="9"/>
      <sheetData sheetId="1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olo"/>
      <sheetName val="INDICE"/>
      <sheetName val="QUANTITA"/>
      <sheetName val="ACOS -MARGINE-RISULTATO"/>
      <sheetName val="FUELS-CONFR. VS BUDGET"/>
      <sheetName val="COEST-CONFR. VS BUDGET"/>
      <sheetName val="LUBS-CONFR. VS BUDGET"/>
      <sheetName val="PROSPEC-CONFR. VS BUDGET"/>
      <sheetName val="STAMPA"/>
      <sheetName val="Foglio3"/>
      <sheetName val="Foglio2"/>
      <sheetName val="Foglio1"/>
      <sheetName val="MARGINE-RISULTATO"/>
      <sheetName val="ACOS_-MARGINE-RISULTATO3"/>
      <sheetName val="FUELS-CONFR__VS_BUDGET3"/>
      <sheetName val="COEST-CONFR__VS_BUDGET3"/>
      <sheetName val="LUBS-CONFR__VS_BUDGET3"/>
      <sheetName val="PROSPEC-CONFR__VS_BUDGET3"/>
      <sheetName val="ACOS_-MARGINE-RISULTATO"/>
      <sheetName val="FUELS-CONFR__VS_BUDGET"/>
      <sheetName val="COEST-CONFR__VS_BUDGET"/>
      <sheetName val="LUBS-CONFR__VS_BUDGET"/>
      <sheetName val="PROSPEC-CONFR__VS_BUDGET"/>
      <sheetName val="ACOS_-MARGINE-RISULTATO2"/>
      <sheetName val="FUELS-CONFR__VS_BUDGET2"/>
      <sheetName val="COEST-CONFR__VS_BUDGET2"/>
      <sheetName val="LUBS-CONFR__VS_BUDGET2"/>
      <sheetName val="PROSPEC-CONFR__VS_BUDGET2"/>
      <sheetName val="ACOS_-MARGINE-RISULTATO1"/>
      <sheetName val="FUELS-CONFR__VS_BUDGET1"/>
      <sheetName val="COEST-CONFR__VS_BUDGET1"/>
      <sheetName val="LUBS-CONFR__VS_BUDGET1"/>
      <sheetName val="PROSPEC-CONFR__VS_BUDGET1"/>
      <sheetName val="ACOS_-MARGINE-RISULTATO4"/>
      <sheetName val="FUELS-CONFR__VS_BUDGET4"/>
      <sheetName val="COEST-CONFR__VS_BUDGET4"/>
      <sheetName val="LUBS-CONFR__VS_BUDGET4"/>
      <sheetName val="PROSPEC-CONFR__VS_BUDGET4"/>
      <sheetName val="ACOS_-MARGINE-RISULTATO5"/>
      <sheetName val="FUELS-CONFR__VS_BUDGET5"/>
      <sheetName val="COEST-CONFR__VS_BUDGET5"/>
      <sheetName val="LUBS-CONFR__VS_BUDGET5"/>
      <sheetName val="PROSPEC-CONFR__VS_BUDGET5"/>
      <sheetName val="CALCOLO"/>
      <sheetName val="ACOS_-MARGINE-RISULTATO6"/>
      <sheetName val="FUELS-CONFR__VS_BUDGET6"/>
      <sheetName val="COEST-CONFR__VS_BUDGET6"/>
      <sheetName val="LUBS-CONFR__VS_BUDGET6"/>
      <sheetName val="PROSPEC-CONFR__VS_BUDGET6"/>
    </sheetNames>
    <sheetDataSet>
      <sheetData sheetId="0" refreshError="1"/>
      <sheetData sheetId="1" refreshError="1"/>
      <sheetData sheetId="2" refreshError="1">
        <row r="10">
          <cell r="B10" t="str">
            <v>3° FORECAST 98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sheetData sheetId="20"/>
      <sheetData sheetId="21"/>
      <sheetData sheetId="22"/>
      <sheetData sheetId="23"/>
      <sheetData sheetId="24"/>
      <sheetData sheetId="25"/>
      <sheetData sheetId="26"/>
      <sheetData sheetId="27"/>
      <sheetData sheetId="28" refreshError="1"/>
      <sheetData sheetId="29" refreshError="1"/>
      <sheetData sheetId="30" refreshError="1"/>
      <sheetData sheetId="31" refreshError="1"/>
      <sheetData sheetId="32" refreshError="1"/>
      <sheetData sheetId="33"/>
      <sheetData sheetId="34"/>
      <sheetData sheetId="35"/>
      <sheetData sheetId="36"/>
      <sheetData sheetId="37"/>
      <sheetData sheetId="38"/>
      <sheetData sheetId="39"/>
      <sheetData sheetId="40"/>
      <sheetData sheetId="41"/>
      <sheetData sheetId="42"/>
      <sheetData sheetId="43" refreshError="1"/>
      <sheetData sheetId="44"/>
      <sheetData sheetId="45"/>
      <sheetData sheetId="46"/>
      <sheetData sheetId="47"/>
      <sheetData sheetId="48"/>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olo"/>
      <sheetName val="INDICE"/>
      <sheetName val="QUANTITA"/>
      <sheetName val="ACOS -MARGINE-RISULTATO"/>
      <sheetName val="FUELS-CONFR. VS BUDGET"/>
      <sheetName val="COEST-CONFR. VS BUDGET"/>
      <sheetName val="LUBS-CONFR. VS BUDGET"/>
      <sheetName val="PROSPEC-CONFR. VS BUDGET"/>
      <sheetName val="STAMPA"/>
      <sheetName val="Foglio3"/>
      <sheetName val="Foglio2"/>
      <sheetName val="Foglio1"/>
      <sheetName val="MARGINE-RISULTATO"/>
    </sheetNames>
    <sheetDataSet>
      <sheetData sheetId="0" refreshError="1"/>
      <sheetData sheetId="1" refreshError="1"/>
      <sheetData sheetId="2" refreshError="1">
        <row r="10">
          <cell r="B10" t="str">
            <v>3° FORECAST 98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NAMPROG"/>
      <sheetName val="CONSITA"/>
      <sheetName val="CONSEST"/>
      <sheetName val="RISULSET"/>
      <sheetName val="ALTRE PARTITE"/>
      <sheetName val="RETTIFIC"/>
      <sheetName val="BILCO"/>
      <sheetName val="SETTORE"/>
      <sheetName val="SCALARE"/>
      <sheetName val="NATURA"/>
      <sheetName val="SCALARE MASTRO"/>
      <sheetName val="ELSIONI RICAVI SP"/>
      <sheetName val="ELSIONI RICAVI AQUATER"/>
      <sheetName val="ELISIONI"/>
      <sheetName val="STRUTTURA ANALISI"/>
      <sheetName val="STRUTTURA SINTESI"/>
      <sheetName val="INPUT PERSONALE"/>
      <sheetName val="PERSON. X SOCIETA"/>
      <sheetName val="DETT. PERS. IN FORZA"/>
      <sheetName val="CONTROLLO"/>
      <sheetName val="CALCOLO RATEO BUDGET"/>
      <sheetName val="NOTE"/>
      <sheetName val="CALCOLO DESTINAZIONE SP"/>
      <sheetName val="SITUAZIONE"/>
      <sheetName val="ALTRE_PARTITE"/>
      <sheetName val="SCALARE_MASTRO"/>
      <sheetName val="ELSIONI_RICAVI_SP"/>
      <sheetName val="ELSIONI_RICAVI_AQUATER"/>
      <sheetName val="STRUTTURA_ANALISI"/>
      <sheetName val="STRUTTURA_SINTESI"/>
      <sheetName val="INPUT_PERSONALE"/>
      <sheetName val="PERSON__X_SOCIETA"/>
      <sheetName val="DETT__PERS__IN_FORZA"/>
      <sheetName val="CALCOLO_RATEO_BUDGET"/>
      <sheetName val="CALCOLO_DESTINAZIONE_SP"/>
      <sheetName val="ALTRE_PARTITE1"/>
      <sheetName val="SCALARE_MASTRO1"/>
      <sheetName val="ELSIONI_RICAVI_SP1"/>
      <sheetName val="ELSIONI_RICAVI_AQUATER1"/>
      <sheetName val="STRUTTURA_ANALISI1"/>
      <sheetName val="STRUTTURA_SINTESI1"/>
      <sheetName val="INPUT_PERSONALE1"/>
      <sheetName val="PERSON__X_SOCIETA1"/>
      <sheetName val="DETT__PERS__IN_FORZA1"/>
      <sheetName val="CALCOLO_RATEO_BUDGET1"/>
      <sheetName val="CALCOLO_DESTINAZIONE_SP1"/>
      <sheetName val="Investimenti"/>
      <sheetName val="Parametr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sheetData sheetId="36"/>
      <sheetData sheetId="37"/>
      <sheetData sheetId="38"/>
      <sheetData sheetId="39"/>
      <sheetData sheetId="40"/>
      <sheetData sheetId="41"/>
      <sheetData sheetId="42"/>
      <sheetData sheetId="43"/>
      <sheetData sheetId="44"/>
      <sheetData sheetId="45"/>
      <sheetData sheetId="46" refreshError="1"/>
      <sheetData sheetId="47"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antità E&amp;P"/>
      <sheetName val="Quantità E&amp;P (2)"/>
      <sheetName val="Dati Snam "/>
      <sheetName val="Quantità Snam (2)"/>
      <sheetName val="Quantità Snam"/>
      <sheetName val="trasporti Snam"/>
      <sheetName val="tetti antitrust"/>
      <sheetName val="Quantità R&amp;M e Chimica"/>
      <sheetName val="Foglio1"/>
      <sheetName val="QuantitàGeneraz.Elettrica"/>
      <sheetName val="Foglio2"/>
      <sheetName val="Foglio3"/>
      <sheetName val="Mod e Stocc"/>
      <sheetName val="Dismissioni"/>
      <sheetName val="Prezzi e margini"/>
      <sheetName val="Produzioni e vendite"/>
    </sheetNames>
    <sheetDataSet>
      <sheetData sheetId="0" refreshError="1"/>
      <sheetData sheetId="1" refreshError="1"/>
      <sheetData sheetId="2" refreshError="1"/>
      <sheetData sheetId="3" refreshError="1"/>
      <sheetData sheetId="4" refreshError="1">
        <row r="2">
          <cell r="B2" t="str">
            <v>Gas Naturale</v>
          </cell>
        </row>
        <row r="3">
          <cell r="P3" t="str">
            <v>Produttori industriali</v>
          </cell>
        </row>
        <row r="4">
          <cell r="B4" t="str">
            <v>(mld mc)</v>
          </cell>
          <cell r="D4" t="str">
            <v>Distrib. primaria</v>
          </cell>
          <cell r="H4" t="str">
            <v>Civile</v>
          </cell>
          <cell r="L4" t="str">
            <v>Enel</v>
          </cell>
          <cell r="P4" t="str">
            <v xml:space="preserve">di energia elettrica </v>
          </cell>
        </row>
        <row r="7">
          <cell r="B7" t="str">
            <v>Vendite</v>
          </cell>
          <cell r="D7">
            <v>2000</v>
          </cell>
          <cell r="E7" t="str">
            <v>Var. vs 99</v>
          </cell>
          <cell r="H7">
            <v>2000</v>
          </cell>
          <cell r="I7" t="str">
            <v>Var. vs 99</v>
          </cell>
          <cell r="L7">
            <v>2000</v>
          </cell>
          <cell r="M7" t="str">
            <v>Var. vs 99</v>
          </cell>
          <cell r="P7">
            <v>2000</v>
          </cell>
          <cell r="Q7" t="str">
            <v>Var. vs 99</v>
          </cell>
        </row>
        <row r="8">
          <cell r="E8" t="str">
            <v>ass.</v>
          </cell>
          <cell r="F8" t="str">
            <v>%</v>
          </cell>
          <cell r="I8" t="str">
            <v>ass.</v>
          </cell>
          <cell r="J8" t="str">
            <v>%</v>
          </cell>
          <cell r="M8" t="str">
            <v>ass.</v>
          </cell>
          <cell r="N8" t="str">
            <v>%</v>
          </cell>
          <cell r="Q8" t="str">
            <v>ass.</v>
          </cell>
          <cell r="R8" t="str">
            <v>%</v>
          </cell>
        </row>
        <row r="10">
          <cell r="B10" t="str">
            <v>I Trimestre</v>
          </cell>
          <cell r="D10">
            <v>22.356999999999999</v>
          </cell>
          <cell r="E10">
            <v>1.3829999999999991</v>
          </cell>
          <cell r="F10">
            <v>6.5938781348335986</v>
          </cell>
          <cell r="H10">
            <v>11.98</v>
          </cell>
          <cell r="I10">
            <v>0.22000000000000064</v>
          </cell>
          <cell r="J10">
            <v>1.8707482993197335</v>
          </cell>
          <cell r="L10">
            <v>2.2400000000000002</v>
          </cell>
          <cell r="M10">
            <v>0.31000000000000028</v>
          </cell>
          <cell r="N10">
            <v>16.062176165803123</v>
          </cell>
          <cell r="P10">
            <v>1.21</v>
          </cell>
          <cell r="Q10">
            <v>0.11099999999999999</v>
          </cell>
          <cell r="R10">
            <v>10.100090991810736</v>
          </cell>
        </row>
        <row r="11">
          <cell r="B11" t="str">
            <v>II Trimestre</v>
          </cell>
          <cell r="D11">
            <v>11.74</v>
          </cell>
          <cell r="E11">
            <v>1.137000000000004</v>
          </cell>
          <cell r="F11">
            <v>10.723380175422093</v>
          </cell>
          <cell r="H11">
            <v>2.8699999999999992</v>
          </cell>
          <cell r="I11">
            <v>0.15999999999999837</v>
          </cell>
          <cell r="J11">
            <v>5.9040590405903437</v>
          </cell>
          <cell r="L11">
            <v>1.7999999999999998</v>
          </cell>
          <cell r="M11">
            <v>0.32999999999999985</v>
          </cell>
          <cell r="N11">
            <v>22.448979591836725</v>
          </cell>
          <cell r="P11">
            <v>1.0499999999999998</v>
          </cell>
          <cell r="Q11">
            <v>8.8999999999999746E-2</v>
          </cell>
          <cell r="R11">
            <v>9.2611862643079856</v>
          </cell>
        </row>
        <row r="12">
          <cell r="B12" t="str">
            <v>I Semestre</v>
          </cell>
          <cell r="D12">
            <v>34.097000000000001</v>
          </cell>
          <cell r="E12">
            <v>2.5200000000000031</v>
          </cell>
          <cell r="F12">
            <v>7.9804921303480487</v>
          </cell>
          <cell r="H12">
            <v>14.85</v>
          </cell>
          <cell r="I12">
            <v>0.37999999999999901</v>
          </cell>
          <cell r="J12">
            <v>2.6261230131306079</v>
          </cell>
          <cell r="L12">
            <v>4.04</v>
          </cell>
          <cell r="M12">
            <v>0.64000000000000012</v>
          </cell>
          <cell r="N12">
            <v>18.82352941176471</v>
          </cell>
          <cell r="P12">
            <v>2.2599999999999998</v>
          </cell>
          <cell r="Q12">
            <v>0.19999999999999973</v>
          </cell>
          <cell r="R12">
            <v>9.7087378640776567</v>
          </cell>
        </row>
        <row r="13">
          <cell r="B13" t="str">
            <v>III Trimestre</v>
          </cell>
        </row>
        <row r="14">
          <cell r="B14" t="str">
            <v>Gen.-Set.</v>
          </cell>
        </row>
        <row r="15">
          <cell r="B15" t="str">
            <v>IV Trimestre</v>
          </cell>
        </row>
        <row r="16">
          <cell r="B16" t="str">
            <v>III Forecast</v>
          </cell>
        </row>
        <row r="17">
          <cell r="B17" t="str">
            <v>Budget</v>
          </cell>
          <cell r="D17">
            <v>59.4</v>
          </cell>
          <cell r="H17">
            <v>25.41</v>
          </cell>
          <cell r="L17">
            <v>4.8</v>
          </cell>
          <cell r="P17">
            <v>4.75</v>
          </cell>
        </row>
        <row r="20">
          <cell r="B20" t="str">
            <v>(mld mc)</v>
          </cell>
          <cell r="D20" t="str">
            <v>Totale</v>
          </cell>
          <cell r="H20" t="str">
            <v>Edison</v>
          </cell>
          <cell r="L20" t="str">
            <v>Enel</v>
          </cell>
          <cell r="P20" t="str">
            <v>Altri</v>
          </cell>
        </row>
        <row r="23">
          <cell r="B23" t="str">
            <v>Vettoriam.</v>
          </cell>
          <cell r="D23">
            <v>2000</v>
          </cell>
          <cell r="E23" t="str">
            <v>Var. vs 99</v>
          </cell>
          <cell r="H23">
            <v>2000</v>
          </cell>
          <cell r="I23" t="str">
            <v>Var. vs 99</v>
          </cell>
          <cell r="L23">
            <v>2000</v>
          </cell>
          <cell r="M23" t="str">
            <v>Var. vs 99</v>
          </cell>
          <cell r="P23">
            <v>2000</v>
          </cell>
          <cell r="Q23" t="str">
            <v>Var. vs 99</v>
          </cell>
        </row>
        <row r="24">
          <cell r="B24" t="str">
            <v>in Italia</v>
          </cell>
          <cell r="E24" t="str">
            <v>ass.</v>
          </cell>
          <cell r="F24" t="str">
            <v>%</v>
          </cell>
          <cell r="I24" t="str">
            <v>ass.</v>
          </cell>
          <cell r="J24" t="str">
            <v>%</v>
          </cell>
          <cell r="M24" t="str">
            <v>ass.</v>
          </cell>
          <cell r="N24" t="str">
            <v>%</v>
          </cell>
          <cell r="Q24" t="str">
            <v>ass.</v>
          </cell>
          <cell r="R24" t="str">
            <v>%</v>
          </cell>
        </row>
        <row r="26">
          <cell r="B26" t="str">
            <v>I Trimestre</v>
          </cell>
          <cell r="D26">
            <v>2.36</v>
          </cell>
          <cell r="E26">
            <v>0.73</v>
          </cell>
          <cell r="F26">
            <v>44.785276073619634</v>
          </cell>
          <cell r="H26">
            <v>0.498</v>
          </cell>
          <cell r="I26">
            <v>7.5000000000000011E-2</v>
          </cell>
          <cell r="J26">
            <v>17.730496453900713</v>
          </cell>
          <cell r="L26">
            <v>1.5580000000000001</v>
          </cell>
          <cell r="M26">
            <v>0.55500000000000016</v>
          </cell>
          <cell r="N26">
            <v>55.333998005982075</v>
          </cell>
          <cell r="P26">
            <v>0.30399999999999983</v>
          </cell>
          <cell r="Q26">
            <v>9.9999999999999867E-2</v>
          </cell>
          <cell r="R26">
            <v>49.019607843137194</v>
          </cell>
        </row>
        <row r="27">
          <cell r="B27" t="str">
            <v>II Trimestre</v>
          </cell>
          <cell r="D27">
            <v>2.44</v>
          </cell>
          <cell r="E27">
            <v>0.84999999999999964</v>
          </cell>
          <cell r="F27">
            <v>53.459119496855308</v>
          </cell>
          <cell r="H27">
            <v>0.57200000000000006</v>
          </cell>
          <cell r="I27">
            <v>0.16499999999999998</v>
          </cell>
          <cell r="J27">
            <v>40.540540540540526</v>
          </cell>
          <cell r="L27">
            <v>1.6119999999999999</v>
          </cell>
          <cell r="M27">
            <v>0.60499999999999976</v>
          </cell>
          <cell r="N27">
            <v>60.079443892750717</v>
          </cell>
          <cell r="P27">
            <v>0.25600000000000001</v>
          </cell>
          <cell r="Q27">
            <v>7.9999999999999849E-2</v>
          </cell>
          <cell r="R27">
            <v>45.454545454545332</v>
          </cell>
        </row>
        <row r="28">
          <cell r="B28" t="str">
            <v>I Semestre</v>
          </cell>
          <cell r="D28">
            <v>4.8</v>
          </cell>
          <cell r="E28">
            <v>1.5799999999999996</v>
          </cell>
          <cell r="F28">
            <v>49.06832298136645</v>
          </cell>
          <cell r="H28">
            <v>1.07</v>
          </cell>
          <cell r="I28">
            <v>0.24</v>
          </cell>
          <cell r="J28">
            <v>28.915662650602407</v>
          </cell>
          <cell r="L28">
            <v>3.17</v>
          </cell>
          <cell r="M28">
            <v>1.1599999999999999</v>
          </cell>
          <cell r="N28">
            <v>57.711442786069654</v>
          </cell>
          <cell r="P28">
            <v>0.55999999999999961</v>
          </cell>
          <cell r="Q28">
            <v>0.17999999999999972</v>
          </cell>
          <cell r="R28">
            <v>47.368421052631518</v>
          </cell>
        </row>
        <row r="29">
          <cell r="B29" t="str">
            <v>III Trimestre</v>
          </cell>
        </row>
        <row r="30">
          <cell r="B30" t="str">
            <v>Gen.-Set.</v>
          </cell>
        </row>
        <row r="31">
          <cell r="B31" t="str">
            <v>IV Trimestre</v>
          </cell>
        </row>
        <row r="32">
          <cell r="B32" t="str">
            <v>III Forecast</v>
          </cell>
        </row>
        <row r="33">
          <cell r="B33" t="str">
            <v>Budget</v>
          </cell>
          <cell r="D33">
            <v>9.3000000000000007</v>
          </cell>
          <cell r="H33">
            <v>1.98</v>
          </cell>
          <cell r="L33">
            <v>6.22</v>
          </cell>
          <cell r="P33">
            <v>1.1000000000000001</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q. olanda"/>
      <sheetName val="trasp. olanda"/>
      <sheetName val="acq mare del nord"/>
      <sheetName val="trasp mare nord"/>
      <sheetName val="acq. algeria"/>
      <sheetName val="trasp e fisc algeria"/>
      <sheetName val="sconto algerino"/>
      <sheetName val="acq. russia"/>
      <sheetName val="trasp. russia"/>
      <sheetName val="acq agip uk"/>
      <sheetName val="trasp. agip uk"/>
      <sheetName val="stoccaggio"/>
      <sheetName val="RIMANENZE"/>
      <sheetName val="NAVI"/>
      <sheetName val="ACQTRASP"/>
      <sheetName val="Spagna"/>
      <sheetName val="GNL"/>
      <sheetName val="riepilogo"/>
      <sheetName val="posizionecostoestero"/>
      <sheetName val="prezzo-cambio"/>
      <sheetName val="riepilogoeur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row r="4">
          <cell r="A4" t="str">
            <v>ACQUISTI  GAS ESTERO PER MERCATO TOTALE</v>
          </cell>
        </row>
        <row r="8">
          <cell r="A8" t="str">
            <v>Importazioni</v>
          </cell>
          <cell r="C8" t="str">
            <v>GEN.</v>
          </cell>
          <cell r="D8" t="str">
            <v>FEB.</v>
          </cell>
          <cell r="E8" t="str">
            <v>MAR.</v>
          </cell>
          <cell r="F8" t="str">
            <v>APR.</v>
          </cell>
          <cell r="G8" t="str">
            <v>MAG.</v>
          </cell>
          <cell r="H8" t="str">
            <v>GIU.</v>
          </cell>
          <cell r="I8" t="str">
            <v>LUG.</v>
          </cell>
          <cell r="J8" t="str">
            <v>AGO.</v>
          </cell>
          <cell r="K8" t="str">
            <v>SET.</v>
          </cell>
          <cell r="L8" t="str">
            <v>OTT.</v>
          </cell>
          <cell r="M8" t="str">
            <v>NOV.</v>
          </cell>
          <cell r="N8" t="str">
            <v>DIC.</v>
          </cell>
          <cell r="O8" t="str">
            <v>TOTALE</v>
          </cell>
        </row>
        <row r="9">
          <cell r="A9" t="str">
            <v>(in migliaia di euro)</v>
          </cell>
        </row>
        <row r="11">
          <cell r="A11" t="str">
            <v>R U S S I A</v>
          </cell>
        </row>
        <row r="13">
          <cell r="A13" t="str">
            <v>..         I E II CONTRATTO</v>
          </cell>
          <cell r="C13">
            <v>82610.20659999999</v>
          </cell>
          <cell r="D13">
            <v>66954.867389999607</v>
          </cell>
          <cell r="E13">
            <v>79251.032000000007</v>
          </cell>
          <cell r="F13">
            <v>72272.076000000001</v>
          </cell>
          <cell r="G13">
            <v>73915.364000000001</v>
          </cell>
          <cell r="H13">
            <v>68443.732000000004</v>
          </cell>
          <cell r="I13">
            <v>67633.558999999994</v>
          </cell>
          <cell r="J13">
            <v>45332.650999999998</v>
          </cell>
          <cell r="K13">
            <v>40294.834999999999</v>
          </cell>
          <cell r="L13">
            <v>51719.364000000001</v>
          </cell>
          <cell r="M13">
            <v>63540.099000000002</v>
          </cell>
          <cell r="N13">
            <v>65868.573000000004</v>
          </cell>
          <cell r="O13">
            <v>777836.35898999963</v>
          </cell>
        </row>
        <row r="14">
          <cell r="A14" t="str">
            <v>..         III     CONTRATTO</v>
          </cell>
          <cell r="C14">
            <v>144813.68351672645</v>
          </cell>
          <cell r="D14">
            <v>143500.01713999509</v>
          </cell>
          <cell r="E14">
            <v>127809.13599999998</v>
          </cell>
          <cell r="F14">
            <v>116429.54000000001</v>
          </cell>
          <cell r="G14">
            <v>95915.416000000012</v>
          </cell>
          <cell r="H14">
            <v>100337.23200000002</v>
          </cell>
          <cell r="I14">
            <v>103993.974</v>
          </cell>
          <cell r="J14">
            <v>77677.320000000007</v>
          </cell>
          <cell r="K14">
            <v>68412.75</v>
          </cell>
          <cell r="L14">
            <v>14818.348</v>
          </cell>
          <cell r="M14">
            <v>103555.476</v>
          </cell>
          <cell r="N14">
            <v>125541.935</v>
          </cell>
          <cell r="O14">
            <v>1222804.8276567217</v>
          </cell>
        </row>
        <row r="15">
          <cell r="A15" t="str">
            <v>..         PROMGAS</v>
          </cell>
          <cell r="C15">
            <v>23497.171847986057</v>
          </cell>
          <cell r="D15">
            <v>19942.42997999939</v>
          </cell>
          <cell r="E15">
            <v>21531.887999999999</v>
          </cell>
          <cell r="F15">
            <v>18344.804</v>
          </cell>
          <cell r="G15">
            <v>18426.856</v>
          </cell>
          <cell r="H15">
            <v>17282.624</v>
          </cell>
          <cell r="I15">
            <v>16858.66</v>
          </cell>
          <cell r="J15">
            <v>16570.722000000002</v>
          </cell>
          <cell r="K15">
            <v>16000.341</v>
          </cell>
          <cell r="L15">
            <v>17748.938999999998</v>
          </cell>
          <cell r="M15">
            <v>17206.276999999998</v>
          </cell>
          <cell r="N15">
            <v>17840.824000000001</v>
          </cell>
          <cell r="O15">
            <v>221251.53682798546</v>
          </cell>
        </row>
        <row r="16">
          <cell r="A16" t="str">
            <v>..         ADDIZIONALE</v>
          </cell>
          <cell r="C16">
            <v>2229.0572803900163</v>
          </cell>
          <cell r="D16">
            <v>4201.8006079174111</v>
          </cell>
          <cell r="E16">
            <v>0</v>
          </cell>
          <cell r="F16">
            <v>0</v>
          </cell>
          <cell r="G16">
            <v>0</v>
          </cell>
          <cell r="H16">
            <v>0</v>
          </cell>
          <cell r="I16">
            <v>0</v>
          </cell>
          <cell r="J16">
            <v>0</v>
          </cell>
          <cell r="K16">
            <v>0</v>
          </cell>
          <cell r="L16">
            <v>0</v>
          </cell>
          <cell r="M16">
            <v>0</v>
          </cell>
          <cell r="N16">
            <v>0</v>
          </cell>
          <cell r="O16">
            <v>6430.8578883074279</v>
          </cell>
        </row>
        <row r="17">
          <cell r="A17" t="str">
            <v>T O T A L E  FOB</v>
          </cell>
          <cell r="C17">
            <v>253150.20000000004</v>
          </cell>
          <cell r="D17">
            <v>234599.09999999998</v>
          </cell>
          <cell r="E17">
            <v>228592</v>
          </cell>
          <cell r="F17">
            <v>207046.39999999999</v>
          </cell>
          <cell r="G17">
            <v>188257.69999999998</v>
          </cell>
          <cell r="H17">
            <v>186063.5</v>
          </cell>
          <cell r="I17">
            <v>188486.30000000002</v>
          </cell>
          <cell r="J17">
            <v>139580.70000000001</v>
          </cell>
          <cell r="K17">
            <v>124707.90000000001</v>
          </cell>
          <cell r="L17">
            <v>84286.6</v>
          </cell>
          <cell r="M17">
            <v>184301.9</v>
          </cell>
          <cell r="N17">
            <v>209251.3</v>
          </cell>
          <cell r="O17">
            <v>2228323.6</v>
          </cell>
        </row>
        <row r="18">
          <cell r="A18" t="str">
            <v>..         TAG</v>
          </cell>
          <cell r="C18">
            <v>10394.207709017996</v>
          </cell>
          <cell r="D18">
            <v>10394.207709017994</v>
          </cell>
          <cell r="E18">
            <v>10391.166666666666</v>
          </cell>
          <cell r="F18">
            <v>10391.166666666666</v>
          </cell>
          <cell r="G18">
            <v>10391.166666666666</v>
          </cell>
          <cell r="H18">
            <v>10391.166666666666</v>
          </cell>
          <cell r="I18">
            <v>10391.166666666664</v>
          </cell>
          <cell r="J18">
            <v>10391.166666666668</v>
          </cell>
          <cell r="K18">
            <v>10391.166666666664</v>
          </cell>
          <cell r="L18">
            <v>10391.166666666666</v>
          </cell>
          <cell r="M18">
            <v>10391.166666666668</v>
          </cell>
          <cell r="N18">
            <v>10391.166666666666</v>
          </cell>
          <cell r="O18">
            <v>124700.08208470266</v>
          </cell>
        </row>
        <row r="19">
          <cell r="A19" t="str">
            <v>..         FUEL</v>
          </cell>
          <cell r="C19">
            <v>0</v>
          </cell>
          <cell r="D19">
            <v>0</v>
          </cell>
          <cell r="E19">
            <v>0</v>
          </cell>
          <cell r="F19">
            <v>0</v>
          </cell>
          <cell r="G19">
            <v>0</v>
          </cell>
          <cell r="H19">
            <v>0</v>
          </cell>
          <cell r="I19">
            <v>0</v>
          </cell>
          <cell r="J19">
            <v>0</v>
          </cell>
          <cell r="K19">
            <v>0</v>
          </cell>
          <cell r="L19">
            <v>0</v>
          </cell>
          <cell r="M19">
            <v>0</v>
          </cell>
          <cell r="N19">
            <v>0</v>
          </cell>
          <cell r="O19">
            <v>0</v>
          </cell>
        </row>
        <row r="20">
          <cell r="A20" t="str">
            <v>T O T A L E  CIF</v>
          </cell>
          <cell r="C20">
            <v>263544.40770901804</v>
          </cell>
          <cell r="D20">
            <v>244993.30770901797</v>
          </cell>
          <cell r="E20">
            <v>238983.16666666666</v>
          </cell>
          <cell r="F20">
            <v>217437.56666666665</v>
          </cell>
          <cell r="G20">
            <v>198648.86666666664</v>
          </cell>
          <cell r="H20">
            <v>196454.66666666666</v>
          </cell>
          <cell r="I20">
            <v>198877.46666666667</v>
          </cell>
          <cell r="J20">
            <v>149971.86666666667</v>
          </cell>
          <cell r="K20">
            <v>135099.06666666668</v>
          </cell>
          <cell r="L20">
            <v>94677.766666666677</v>
          </cell>
          <cell r="M20">
            <v>194693.06666666665</v>
          </cell>
          <cell r="N20">
            <v>219642.46666666665</v>
          </cell>
          <cell r="O20">
            <v>2353023.6820847029</v>
          </cell>
        </row>
        <row r="21">
          <cell r="A21" t="str">
            <v>..         DIFF. CAMBIO</v>
          </cell>
        </row>
        <row r="22">
          <cell r="A22" t="str">
            <v>TOTALE  RUSSIA</v>
          </cell>
          <cell r="C22">
            <v>263544.40770901804</v>
          </cell>
          <cell r="D22">
            <v>244993.30770901797</v>
          </cell>
          <cell r="E22">
            <v>238983.16666666666</v>
          </cell>
          <cell r="F22">
            <v>217437.56666666665</v>
          </cell>
          <cell r="G22">
            <v>198648.86666666664</v>
          </cell>
          <cell r="H22">
            <v>196454.66666666666</v>
          </cell>
          <cell r="I22">
            <v>198877.46666666667</v>
          </cell>
          <cell r="J22">
            <v>149971.86666666667</v>
          </cell>
          <cell r="K22">
            <v>135099.06666666668</v>
          </cell>
          <cell r="L22">
            <v>94677.766666666677</v>
          </cell>
          <cell r="M22">
            <v>194693.06666666665</v>
          </cell>
          <cell r="N22">
            <v>219642.46666666665</v>
          </cell>
          <cell r="O22">
            <v>2353023.6820847029</v>
          </cell>
        </row>
        <row r="25">
          <cell r="A25" t="str">
            <v>O L A N D A</v>
          </cell>
        </row>
        <row r="27">
          <cell r="A27" t="str">
            <v>..          ACQUISTO GASUNIE 2</v>
          </cell>
          <cell r="C27">
            <v>74475.393970000005</v>
          </cell>
          <cell r="D27">
            <v>66311.840830000001</v>
          </cell>
          <cell r="E27">
            <v>69325</v>
          </cell>
          <cell r="F27">
            <v>60486</v>
          </cell>
          <cell r="G27">
            <v>64241</v>
          </cell>
          <cell r="H27">
            <v>42450</v>
          </cell>
          <cell r="I27">
            <v>30920</v>
          </cell>
          <cell r="J27">
            <v>34662</v>
          </cell>
          <cell r="K27">
            <v>45451</v>
          </cell>
          <cell r="L27">
            <v>47763</v>
          </cell>
          <cell r="M27">
            <v>57558</v>
          </cell>
          <cell r="N27">
            <v>62238</v>
          </cell>
          <cell r="O27">
            <v>655881.23479999998</v>
          </cell>
        </row>
        <row r="29">
          <cell r="A29" t="str">
            <v>..          ACQUISTO GASUNIE 3</v>
          </cell>
          <cell r="C29">
            <v>24378.511449999998</v>
          </cell>
          <cell r="D29">
            <v>22653.604350000001</v>
          </cell>
          <cell r="E29">
            <v>19824</v>
          </cell>
          <cell r="F29">
            <v>12434</v>
          </cell>
          <cell r="G29">
            <v>9897</v>
          </cell>
          <cell r="H29">
            <v>9635</v>
          </cell>
          <cell r="I29">
            <v>9345</v>
          </cell>
          <cell r="J29">
            <v>8225</v>
          </cell>
          <cell r="K29">
            <v>9255</v>
          </cell>
          <cell r="L29">
            <v>31508</v>
          </cell>
          <cell r="M29">
            <v>27311</v>
          </cell>
          <cell r="N29">
            <v>31521</v>
          </cell>
          <cell r="O29">
            <v>215987.1158</v>
          </cell>
        </row>
        <row r="31">
          <cell r="A31" t="str">
            <v>..          TENP (Germania)</v>
          </cell>
          <cell r="C31">
            <v>3425.4215299999996</v>
          </cell>
          <cell r="D31">
            <v>3425.4215299999996</v>
          </cell>
          <cell r="E31">
            <v>3425.4215299999996</v>
          </cell>
          <cell r="F31">
            <v>3425.4215299999996</v>
          </cell>
          <cell r="G31">
            <v>1968</v>
          </cell>
          <cell r="H31">
            <v>1888</v>
          </cell>
          <cell r="I31">
            <v>4156</v>
          </cell>
          <cell r="J31">
            <v>4152</v>
          </cell>
          <cell r="K31">
            <v>5380</v>
          </cell>
          <cell r="L31">
            <v>6750</v>
          </cell>
          <cell r="M31">
            <v>6750</v>
          </cell>
          <cell r="N31">
            <v>6750</v>
          </cell>
          <cell r="O31">
            <v>51495.686119999998</v>
          </cell>
        </row>
        <row r="32">
          <cell r="A32" t="str">
            <v>..          TRANSIT (Svizzera)</v>
          </cell>
          <cell r="C32">
            <v>4395.5922007111185</v>
          </cell>
          <cell r="D32">
            <v>4437.4694125299757</v>
          </cell>
          <cell r="E32">
            <v>4209</v>
          </cell>
          <cell r="F32">
            <v>3995</v>
          </cell>
          <cell r="G32">
            <v>2376</v>
          </cell>
          <cell r="H32">
            <v>1911</v>
          </cell>
          <cell r="I32">
            <v>2322</v>
          </cell>
          <cell r="J32">
            <v>2442</v>
          </cell>
          <cell r="K32">
            <v>3349</v>
          </cell>
          <cell r="L32">
            <v>3749</v>
          </cell>
          <cell r="M32">
            <v>3852</v>
          </cell>
          <cell r="N32">
            <v>3910</v>
          </cell>
          <cell r="O32">
            <v>40948.061613241094</v>
          </cell>
        </row>
        <row r="33">
          <cell r="A33" t="str">
            <v>T O T A L E  CIF</v>
          </cell>
          <cell r="C33">
            <v>106674.91915071111</v>
          </cell>
          <cell r="D33">
            <v>96828.336122529974</v>
          </cell>
          <cell r="E33">
            <v>96783.421529999992</v>
          </cell>
          <cell r="F33">
            <v>80340.421529999992</v>
          </cell>
          <cell r="G33">
            <v>78482</v>
          </cell>
          <cell r="H33">
            <v>55884</v>
          </cell>
          <cell r="I33">
            <v>46743</v>
          </cell>
          <cell r="J33">
            <v>49481</v>
          </cell>
          <cell r="K33">
            <v>63435</v>
          </cell>
          <cell r="L33">
            <v>89770</v>
          </cell>
          <cell r="M33">
            <v>95471</v>
          </cell>
          <cell r="N33">
            <v>104419</v>
          </cell>
          <cell r="O33">
            <v>964312.09833324107</v>
          </cell>
        </row>
        <row r="34">
          <cell r="A34" t="str">
            <v>..          DIFF. CAMBIO</v>
          </cell>
          <cell r="C34">
            <v>0</v>
          </cell>
          <cell r="O34">
            <v>0</v>
          </cell>
        </row>
        <row r="35">
          <cell r="A35" t="str">
            <v>TOTALE  OLANDA</v>
          </cell>
          <cell r="C35">
            <v>106674.91915071111</v>
          </cell>
          <cell r="D35">
            <v>96828.336122529974</v>
          </cell>
          <cell r="E35">
            <v>96783.421529999992</v>
          </cell>
          <cell r="F35">
            <v>80340.421529999992</v>
          </cell>
          <cell r="G35">
            <v>78482</v>
          </cell>
          <cell r="H35">
            <v>55884</v>
          </cell>
          <cell r="I35">
            <v>46743</v>
          </cell>
          <cell r="J35">
            <v>49481</v>
          </cell>
          <cell r="K35">
            <v>63435</v>
          </cell>
          <cell r="L35">
            <v>89770</v>
          </cell>
          <cell r="M35">
            <v>95471</v>
          </cell>
          <cell r="N35">
            <v>104419</v>
          </cell>
          <cell r="O35">
            <v>964312.09833324107</v>
          </cell>
        </row>
        <row r="38">
          <cell r="A38" t="str">
            <v>A L G E R I A</v>
          </cell>
        </row>
        <row r="40">
          <cell r="A40" t="str">
            <v>..          I TRANCHE</v>
          </cell>
          <cell r="C40">
            <v>137309.81512000001</v>
          </cell>
          <cell r="D40">
            <v>94691.135194614413</v>
          </cell>
          <cell r="E40">
            <v>153270.20501939996</v>
          </cell>
          <cell r="F40">
            <v>72725.217971280013</v>
          </cell>
          <cell r="G40">
            <v>50619.708672000015</v>
          </cell>
          <cell r="H40">
            <v>76126.760939999993</v>
          </cell>
          <cell r="I40">
            <v>52657.863781250002</v>
          </cell>
          <cell r="J40">
            <v>38565.414135359999</v>
          </cell>
          <cell r="K40">
            <v>44598.431079999995</v>
          </cell>
          <cell r="L40">
            <v>48092.734223040003</v>
          </cell>
          <cell r="M40">
            <v>78374.518810739988</v>
          </cell>
          <cell r="N40">
            <v>87564.436607099982</v>
          </cell>
          <cell r="O40">
            <v>934596.24155478447</v>
          </cell>
        </row>
        <row r="41">
          <cell r="A41" t="str">
            <v>..          II TRANCHE</v>
          </cell>
          <cell r="C41">
            <v>67043.625272797319</v>
          </cell>
          <cell r="D41">
            <v>86264.495619902722</v>
          </cell>
          <cell r="E41">
            <v>42891.380553000003</v>
          </cell>
          <cell r="F41">
            <v>63096.406621920003</v>
          </cell>
          <cell r="G41">
            <v>25057.4210208</v>
          </cell>
          <cell r="H41">
            <v>30392.703390800008</v>
          </cell>
          <cell r="I41">
            <v>29864.9684844</v>
          </cell>
          <cell r="J41">
            <v>15863.524445860001</v>
          </cell>
          <cell r="K41">
            <v>39838.118184899991</v>
          </cell>
          <cell r="L41">
            <v>41840.967032639994</v>
          </cell>
          <cell r="M41">
            <v>69919.53839804999</v>
          </cell>
          <cell r="N41">
            <v>74664.729390140012</v>
          </cell>
          <cell r="O41">
            <v>586737.87841521006</v>
          </cell>
        </row>
        <row r="42">
          <cell r="A42" t="str">
            <v>..          ACQ. AGGIUN.</v>
          </cell>
          <cell r="O42">
            <v>0</v>
          </cell>
        </row>
        <row r="43">
          <cell r="A43" t="str">
            <v>..          FISCALITA' pagata</v>
          </cell>
          <cell r="C43">
            <v>7228.3378511270221</v>
          </cell>
          <cell r="D43">
            <v>8582.4286770122344</v>
          </cell>
          <cell r="E43">
            <v>5051.2</v>
          </cell>
          <cell r="F43">
            <v>3484.4000000000005</v>
          </cell>
          <cell r="G43">
            <v>1910.8000000000002</v>
          </cell>
          <cell r="H43">
            <v>2697.6000000000004</v>
          </cell>
          <cell r="I43">
            <v>2088.1</v>
          </cell>
          <cell r="J43">
            <v>1428.7</v>
          </cell>
          <cell r="K43">
            <v>2198</v>
          </cell>
          <cell r="L43">
            <v>2270.1</v>
          </cell>
          <cell r="M43">
            <v>3783.5</v>
          </cell>
          <cell r="N43">
            <v>4107.8</v>
          </cell>
          <cell r="O43">
            <v>44830.966528139259</v>
          </cell>
        </row>
        <row r="44">
          <cell r="A44" t="str">
            <v>T O T A L E  FOB</v>
          </cell>
          <cell r="C44">
            <v>211581.69999999998</v>
          </cell>
          <cell r="D44">
            <v>189538</v>
          </cell>
          <cell r="E44">
            <v>201212.80000000002</v>
          </cell>
          <cell r="F44">
            <v>139306</v>
          </cell>
          <cell r="G44">
            <v>77587.900000000009</v>
          </cell>
          <cell r="H44">
            <v>109217.1</v>
          </cell>
          <cell r="I44">
            <v>84611</v>
          </cell>
          <cell r="J44">
            <v>55857.599999999999</v>
          </cell>
          <cell r="K44">
            <v>86634.5</v>
          </cell>
          <cell r="L44">
            <v>92203.8</v>
          </cell>
          <cell r="M44">
            <v>152077.5</v>
          </cell>
          <cell r="N44">
            <v>166336.89999999997</v>
          </cell>
          <cell r="O44">
            <v>1566165.1</v>
          </cell>
        </row>
        <row r="45">
          <cell r="A45" t="str">
            <v>..          TTPC  TUNISIA</v>
          </cell>
          <cell r="C45">
            <v>13129.902688970071</v>
          </cell>
          <cell r="D45">
            <v>13058.799399465477</v>
          </cell>
          <cell r="E45">
            <v>13011.290943999998</v>
          </cell>
          <cell r="F45">
            <v>12241.615872000002</v>
          </cell>
          <cell r="G45">
            <v>12241.615872000002</v>
          </cell>
          <cell r="H45">
            <v>12241.615872000002</v>
          </cell>
          <cell r="I45">
            <v>13724.688</v>
          </cell>
          <cell r="J45">
            <v>13724.688</v>
          </cell>
          <cell r="K45">
            <v>13724.688</v>
          </cell>
          <cell r="L45">
            <v>13499.471999999998</v>
          </cell>
          <cell r="M45">
            <v>13499.471999999998</v>
          </cell>
          <cell r="N45">
            <v>13499.471999999998</v>
          </cell>
          <cell r="O45">
            <v>157597.32064843553</v>
          </cell>
        </row>
        <row r="46">
          <cell r="A46" t="str">
            <v>..          TMPC  CANALE</v>
          </cell>
          <cell r="C46">
            <v>8889.6397135746047</v>
          </cell>
          <cell r="D46">
            <v>8622.4369157795627</v>
          </cell>
          <cell r="E46">
            <v>8626.4120000000003</v>
          </cell>
          <cell r="F46">
            <v>8116.1560000000018</v>
          </cell>
          <cell r="G46">
            <v>8116.1560000000018</v>
          </cell>
          <cell r="H46">
            <v>8116.1560000000018</v>
          </cell>
          <cell r="I46">
            <v>7935.9309999999996</v>
          </cell>
          <cell r="J46">
            <v>7935.9309999999996</v>
          </cell>
          <cell r="K46">
            <v>7935.9309999999996</v>
          </cell>
          <cell r="L46">
            <v>9372.2889999999989</v>
          </cell>
          <cell r="M46">
            <v>9372.2889999999989</v>
          </cell>
          <cell r="N46">
            <v>9372.2889999999989</v>
          </cell>
          <cell r="O46">
            <v>102411.61662935418</v>
          </cell>
        </row>
        <row r="47">
          <cell r="A47" t="str">
            <v>T O T A L E  CIF</v>
          </cell>
          <cell r="C47">
            <v>233601.24240254465</v>
          </cell>
          <cell r="D47">
            <v>211219.23631524504</v>
          </cell>
          <cell r="E47">
            <v>222850.50294400004</v>
          </cell>
          <cell r="F47">
            <v>159663.77187199998</v>
          </cell>
          <cell r="G47">
            <v>97945.671872000021</v>
          </cell>
          <cell r="H47">
            <v>129574.871872</v>
          </cell>
          <cell r="I47">
            <v>106271.61899999999</v>
          </cell>
          <cell r="J47">
            <v>77518.218999999997</v>
          </cell>
          <cell r="K47">
            <v>108295.11899999999</v>
          </cell>
          <cell r="L47">
            <v>115075.561</v>
          </cell>
          <cell r="M47">
            <v>174949.261</v>
          </cell>
          <cell r="N47">
            <v>189208.66099999996</v>
          </cell>
          <cell r="O47">
            <v>1826174.0372777898</v>
          </cell>
        </row>
        <row r="48">
          <cell r="A48" t="str">
            <v>..          FISCALITA' natura (ricavo-costo)</v>
          </cell>
          <cell r="C48">
            <v>3516.710713891453</v>
          </cell>
          <cell r="D48">
            <v>780.53014326250309</v>
          </cell>
          <cell r="E48">
            <v>4936.3999999999996</v>
          </cell>
          <cell r="F48">
            <v>3372.0000000000005</v>
          </cell>
          <cell r="G48">
            <v>1910.8000000000002</v>
          </cell>
          <cell r="H48">
            <v>2697.6000000000004</v>
          </cell>
          <cell r="I48">
            <v>2088.1</v>
          </cell>
          <cell r="J48">
            <v>1318.8</v>
          </cell>
          <cell r="K48">
            <v>2088.1</v>
          </cell>
          <cell r="L48">
            <v>2270.1</v>
          </cell>
          <cell r="M48">
            <v>3675.4</v>
          </cell>
          <cell r="N48">
            <v>3999.7</v>
          </cell>
          <cell r="O48">
            <v>32654.240857153956</v>
          </cell>
        </row>
        <row r="49">
          <cell r="A49" t="str">
            <v>TOTALE  ALGERIA</v>
          </cell>
          <cell r="C49">
            <v>237117.95311643611</v>
          </cell>
          <cell r="D49">
            <v>211999.76645850754</v>
          </cell>
          <cell r="E49">
            <v>227786.90294400003</v>
          </cell>
          <cell r="F49">
            <v>163035.77187199998</v>
          </cell>
          <cell r="G49">
            <v>99856.471872000024</v>
          </cell>
          <cell r="H49">
            <v>132272.47187199999</v>
          </cell>
          <cell r="I49">
            <v>108359.719</v>
          </cell>
          <cell r="J49">
            <v>78837.019</v>
          </cell>
          <cell r="K49">
            <v>110383.219</v>
          </cell>
          <cell r="L49">
            <v>117345.66100000001</v>
          </cell>
          <cell r="M49">
            <v>178624.66099999999</v>
          </cell>
          <cell r="N49">
            <v>193208.36099999998</v>
          </cell>
          <cell r="O49">
            <v>1858828.2781349437</v>
          </cell>
        </row>
        <row r="52">
          <cell r="A52" t="str">
            <v>MARE DEL NORD</v>
          </cell>
        </row>
        <row r="54">
          <cell r="A54" t="str">
            <v>..          ACQUISTO</v>
          </cell>
          <cell r="C54">
            <v>49683.7626500896</v>
          </cell>
          <cell r="D54">
            <v>42997.213029214508</v>
          </cell>
          <cell r="E54">
            <v>45596.264000000003</v>
          </cell>
          <cell r="F54">
            <v>40535.936000000009</v>
          </cell>
          <cell r="G54">
            <v>40670.816000000006</v>
          </cell>
          <cell r="H54">
            <v>35761.184000000001</v>
          </cell>
          <cell r="I54">
            <v>36256.01</v>
          </cell>
          <cell r="J54">
            <v>31743.516</v>
          </cell>
          <cell r="K54">
            <v>35586.718999999997</v>
          </cell>
          <cell r="L54">
            <v>60147.921000000002</v>
          </cell>
          <cell r="M54">
            <v>59834.430999999997</v>
          </cell>
          <cell r="N54">
            <v>63459.023999999998</v>
          </cell>
          <cell r="O54">
            <v>542272.7966793041</v>
          </cell>
        </row>
        <row r="55">
          <cell r="A55" t="str">
            <v>..              (Francia)</v>
          </cell>
          <cell r="C55">
            <v>4690.9129499999999</v>
          </cell>
          <cell r="D55">
            <v>4690.6915300000001</v>
          </cell>
          <cell r="E55">
            <v>4690.6915300000001</v>
          </cell>
          <cell r="F55">
            <v>4690.6915300000001</v>
          </cell>
          <cell r="G55">
            <v>4690.6915300000001</v>
          </cell>
          <cell r="H55">
            <v>4690.6915300000001</v>
          </cell>
          <cell r="I55">
            <v>4690.6915300000001</v>
          </cell>
          <cell r="J55">
            <v>4690.6915300000001</v>
          </cell>
          <cell r="K55">
            <v>4690.6915300000001</v>
          </cell>
          <cell r="L55">
            <v>7036</v>
          </cell>
          <cell r="M55">
            <v>7036</v>
          </cell>
          <cell r="N55">
            <v>7036</v>
          </cell>
          <cell r="O55">
            <v>63324.445189999999</v>
          </cell>
        </row>
        <row r="56">
          <cell r="A56" t="str">
            <v>..          TRANSIT (Svizzera)</v>
          </cell>
          <cell r="C56">
            <v>393.47114289215511</v>
          </cell>
          <cell r="D56">
            <v>376.89019430493204</v>
          </cell>
          <cell r="E56">
            <v>467</v>
          </cell>
          <cell r="F56">
            <v>536</v>
          </cell>
          <cell r="G56">
            <v>544</v>
          </cell>
          <cell r="H56">
            <v>506</v>
          </cell>
          <cell r="I56">
            <v>919</v>
          </cell>
          <cell r="J56">
            <v>809</v>
          </cell>
          <cell r="K56">
            <v>683</v>
          </cell>
          <cell r="L56">
            <v>1310</v>
          </cell>
          <cell r="M56">
            <v>1232</v>
          </cell>
          <cell r="N56">
            <v>1188</v>
          </cell>
          <cell r="O56">
            <v>8964.361337197086</v>
          </cell>
        </row>
        <row r="57">
          <cell r="A57" t="str">
            <v>T O T A L E  CIF</v>
          </cell>
          <cell r="C57">
            <v>54768.146742981757</v>
          </cell>
          <cell r="D57">
            <v>48064.794753519447</v>
          </cell>
          <cell r="E57">
            <v>50753.955530000007</v>
          </cell>
          <cell r="F57">
            <v>45762.627530000012</v>
          </cell>
          <cell r="G57">
            <v>45905.507530000003</v>
          </cell>
          <cell r="H57">
            <v>40957.875530000005</v>
          </cell>
          <cell r="I57">
            <v>41865.701530000006</v>
          </cell>
          <cell r="J57">
            <v>37243.20753</v>
          </cell>
          <cell r="K57">
            <v>40960.410529999994</v>
          </cell>
          <cell r="L57">
            <v>68493.921000000002</v>
          </cell>
          <cell r="M57">
            <v>68102.430999999997</v>
          </cell>
          <cell r="N57">
            <v>71683.024000000005</v>
          </cell>
          <cell r="O57">
            <v>614561.60320650123</v>
          </cell>
        </row>
        <row r="58">
          <cell r="A58" t="str">
            <v>..          DIFF. CAMBIO</v>
          </cell>
          <cell r="O58">
            <v>0</v>
          </cell>
        </row>
        <row r="59">
          <cell r="A59" t="str">
            <v>TOTALE  MARE DEL NORD</v>
          </cell>
          <cell r="C59">
            <v>54768.146742981757</v>
          </cell>
          <cell r="D59">
            <v>48064.794753519447</v>
          </cell>
          <cell r="E59">
            <v>50753.955530000007</v>
          </cell>
          <cell r="F59">
            <v>45762.627530000012</v>
          </cell>
          <cell r="G59">
            <v>45905.507530000003</v>
          </cell>
          <cell r="H59">
            <v>40957.875530000005</v>
          </cell>
          <cell r="I59">
            <v>41865.701530000006</v>
          </cell>
          <cell r="J59">
            <v>37243.20753</v>
          </cell>
          <cell r="K59">
            <v>40960.410529999994</v>
          </cell>
          <cell r="L59">
            <v>68493.921000000002</v>
          </cell>
          <cell r="M59">
            <v>68102.430999999997</v>
          </cell>
          <cell r="N59">
            <v>71683.024000000005</v>
          </cell>
          <cell r="O59">
            <v>614561.60320650123</v>
          </cell>
        </row>
        <row r="62">
          <cell r="A62" t="str">
            <v>AGIP UK</v>
          </cell>
        </row>
        <row r="64">
          <cell r="A64" t="str">
            <v>..          ACQUISTO</v>
          </cell>
          <cell r="G64">
            <v>1436.4749999999999</v>
          </cell>
          <cell r="H64">
            <v>1378.6949999999999</v>
          </cell>
          <cell r="I64">
            <v>980.8</v>
          </cell>
          <cell r="J64">
            <v>1072</v>
          </cell>
          <cell r="K64">
            <v>1374.4</v>
          </cell>
          <cell r="O64">
            <v>6242.3700000000008</v>
          </cell>
        </row>
        <row r="66">
          <cell r="A66" t="str">
            <v>..          RUHRGAS (Germania)</v>
          </cell>
          <cell r="G66">
            <v>20</v>
          </cell>
          <cell r="H66">
            <v>20</v>
          </cell>
          <cell r="I66">
            <v>20</v>
          </cell>
          <cell r="J66">
            <v>20</v>
          </cell>
          <cell r="K66">
            <v>20</v>
          </cell>
          <cell r="O66">
            <v>100</v>
          </cell>
        </row>
        <row r="67">
          <cell r="A67" t="str">
            <v>..          TENP (Germania)</v>
          </cell>
          <cell r="G67">
            <v>83</v>
          </cell>
          <cell r="H67">
            <v>108</v>
          </cell>
          <cell r="I67">
            <v>217</v>
          </cell>
          <cell r="J67">
            <v>221</v>
          </cell>
          <cell r="K67">
            <v>290</v>
          </cell>
          <cell r="O67">
            <v>919</v>
          </cell>
        </row>
        <row r="68">
          <cell r="A68" t="str">
            <v>..          TRANSIT (Svizzera)</v>
          </cell>
          <cell r="G68">
            <v>108.88400000000001</v>
          </cell>
          <cell r="H68">
            <v>156.31200000000004</v>
          </cell>
          <cell r="I68">
            <v>183.92800000000003</v>
          </cell>
          <cell r="J68">
            <v>149.40000000000003</v>
          </cell>
          <cell r="K68">
            <v>156.70400000000004</v>
          </cell>
          <cell r="O68">
            <v>755.22800000000018</v>
          </cell>
        </row>
        <row r="69">
          <cell r="A69" t="str">
            <v>T O T A L E AGIP UK</v>
          </cell>
          <cell r="G69">
            <v>1648.3589999999999</v>
          </cell>
          <cell r="H69">
            <v>1663.0070000000001</v>
          </cell>
          <cell r="I69">
            <v>1401.7280000000001</v>
          </cell>
          <cell r="J69">
            <v>1462.4</v>
          </cell>
          <cell r="K69">
            <v>1841.104</v>
          </cell>
          <cell r="O69">
            <v>8016.5980000000009</v>
          </cell>
        </row>
        <row r="72">
          <cell r="A72" t="str">
            <v xml:space="preserve">G N L </v>
          </cell>
        </row>
        <row r="74">
          <cell r="A74" t="str">
            <v>..          ACQUISTO</v>
          </cell>
          <cell r="C74">
            <v>21307.728679214502</v>
          </cell>
          <cell r="D74">
            <v>19985.322250784291</v>
          </cell>
          <cell r="E74">
            <v>16816.104848084724</v>
          </cell>
          <cell r="F74">
            <v>18317.655377505576</v>
          </cell>
          <cell r="G74">
            <v>22022.796102035365</v>
          </cell>
          <cell r="H74">
            <v>18143.548970796863</v>
          </cell>
          <cell r="I74">
            <v>13815.301839558368</v>
          </cell>
          <cell r="J74">
            <v>13815.301839558368</v>
          </cell>
          <cell r="K74">
            <v>7793.4942624769956</v>
          </cell>
          <cell r="L74">
            <v>7602.4942624769956</v>
          </cell>
          <cell r="M74">
            <v>5486.3706968577471</v>
          </cell>
          <cell r="N74">
            <v>9395.6178280962449</v>
          </cell>
          <cell r="O74">
            <v>174501.73695744606</v>
          </cell>
        </row>
        <row r="75">
          <cell r="A75" t="str">
            <v>..          TRASPORTO</v>
          </cell>
          <cell r="C75">
            <v>3037.2720399999998</v>
          </cell>
          <cell r="D75">
            <v>3079.5484649999999</v>
          </cell>
          <cell r="E75">
            <v>2009</v>
          </cell>
          <cell r="F75">
            <v>3035</v>
          </cell>
          <cell r="G75">
            <v>3653</v>
          </cell>
          <cell r="H75">
            <v>2866</v>
          </cell>
          <cell r="I75">
            <v>2528</v>
          </cell>
          <cell r="J75">
            <v>2528</v>
          </cell>
          <cell r="K75">
            <v>1539</v>
          </cell>
          <cell r="L75">
            <v>1730</v>
          </cell>
          <cell r="M75">
            <v>1513</v>
          </cell>
          <cell r="N75">
            <v>2270</v>
          </cell>
          <cell r="O75">
            <v>29787.820505</v>
          </cell>
        </row>
        <row r="76">
          <cell r="A76" t="str">
            <v>..          RIGASSIFICAZIONE</v>
          </cell>
          <cell r="C76">
            <v>1563</v>
          </cell>
          <cell r="D76">
            <v>1544</v>
          </cell>
          <cell r="E76">
            <v>1416</v>
          </cell>
          <cell r="F76">
            <v>1508</v>
          </cell>
          <cell r="G76">
            <v>1615</v>
          </cell>
          <cell r="H76">
            <v>1485</v>
          </cell>
          <cell r="I76">
            <v>1403</v>
          </cell>
          <cell r="J76">
            <v>1403</v>
          </cell>
          <cell r="K76">
            <v>1223</v>
          </cell>
          <cell r="L76">
            <v>1223</v>
          </cell>
          <cell r="M76">
            <v>1174</v>
          </cell>
          <cell r="N76">
            <v>1305</v>
          </cell>
          <cell r="O76">
            <v>16862</v>
          </cell>
        </row>
        <row r="78">
          <cell r="A78" t="str">
            <v>TOTALE  GNL</v>
          </cell>
          <cell r="C78">
            <v>25908.000719214502</v>
          </cell>
          <cell r="D78">
            <v>24608.870715784291</v>
          </cell>
          <cell r="E78">
            <v>20241.104848084724</v>
          </cell>
          <cell r="F78">
            <v>22860.655377505576</v>
          </cell>
          <cell r="G78">
            <v>27290.796102035365</v>
          </cell>
          <cell r="H78">
            <v>22494.548970796863</v>
          </cell>
          <cell r="I78">
            <v>17746.301839558368</v>
          </cell>
          <cell r="J78">
            <v>17746.301839558368</v>
          </cell>
          <cell r="K78">
            <v>10555.494262476996</v>
          </cell>
          <cell r="L78">
            <v>10555.494262476996</v>
          </cell>
          <cell r="M78">
            <v>8173.3706968577471</v>
          </cell>
          <cell r="N78">
            <v>12970.617828096245</v>
          </cell>
          <cell r="O78">
            <v>221151.55746244607</v>
          </cell>
        </row>
        <row r="80">
          <cell r="A80" t="str">
            <v>GNL PER SPAGNA</v>
          </cell>
          <cell r="O80">
            <v>0</v>
          </cell>
        </row>
        <row r="81">
          <cell r="O81">
            <v>0</v>
          </cell>
        </row>
        <row r="82">
          <cell r="A82" t="str">
            <v>..          ACQUISTO</v>
          </cell>
          <cell r="F82">
            <v>2776</v>
          </cell>
          <cell r="I82">
            <v>2539</v>
          </cell>
          <cell r="J82">
            <v>2561</v>
          </cell>
          <cell r="K82">
            <v>2567</v>
          </cell>
          <cell r="L82">
            <v>5083</v>
          </cell>
          <cell r="M82">
            <v>5190</v>
          </cell>
          <cell r="N82">
            <v>5295</v>
          </cell>
          <cell r="O82">
            <v>26011</v>
          </cell>
        </row>
        <row r="83">
          <cell r="A83" t="str">
            <v>..          TRASPORTO</v>
          </cell>
          <cell r="F83">
            <v>2360.4000000000005</v>
          </cell>
          <cell r="I83">
            <v>2307.9</v>
          </cell>
          <cell r="J83">
            <v>2307.9</v>
          </cell>
          <cell r="K83">
            <v>2307.9</v>
          </cell>
          <cell r="L83">
            <v>2702.5</v>
          </cell>
          <cell r="M83">
            <v>2702.5</v>
          </cell>
          <cell r="N83">
            <v>2702.5</v>
          </cell>
          <cell r="O83">
            <v>17391.599999999999</v>
          </cell>
        </row>
        <row r="84">
          <cell r="A84" t="str">
            <v>TOTALE  GNL</v>
          </cell>
          <cell r="F84">
            <v>5136.4000000000005</v>
          </cell>
          <cell r="I84">
            <v>4846.8999999999996</v>
          </cell>
          <cell r="J84">
            <v>4868.8999999999996</v>
          </cell>
          <cell r="K84">
            <v>4874.8999999999996</v>
          </cell>
          <cell r="L84">
            <v>7785.5</v>
          </cell>
          <cell r="M84">
            <v>7892.5</v>
          </cell>
          <cell r="N84">
            <v>7997.5</v>
          </cell>
          <cell r="O84">
            <v>43402.6</v>
          </cell>
        </row>
        <row r="85">
          <cell r="A85" t="str">
            <v>AGIP</v>
          </cell>
          <cell r="C85">
            <v>154240</v>
          </cell>
          <cell r="D85">
            <v>133263</v>
          </cell>
          <cell r="E85">
            <v>150304</v>
          </cell>
          <cell r="F85">
            <v>111284</v>
          </cell>
          <cell r="G85">
            <v>99025</v>
          </cell>
          <cell r="H85">
            <v>88197</v>
          </cell>
          <cell r="I85">
            <v>97802</v>
          </cell>
          <cell r="J85">
            <v>99467</v>
          </cell>
          <cell r="K85">
            <v>109755</v>
          </cell>
          <cell r="L85">
            <v>120564</v>
          </cell>
          <cell r="M85">
            <v>141773</v>
          </cell>
          <cell r="N85">
            <v>150009</v>
          </cell>
          <cell r="O85">
            <v>1455683</v>
          </cell>
        </row>
        <row r="86">
          <cell r="A86" t="str">
            <v>TERZI ITALIA E STOGIT</v>
          </cell>
          <cell r="C86">
            <v>2074</v>
          </cell>
          <cell r="D86">
            <v>2203</v>
          </cell>
          <cell r="E86">
            <v>1838.346</v>
          </cell>
          <cell r="F86">
            <v>1221</v>
          </cell>
          <cell r="G86">
            <v>1199</v>
          </cell>
          <cell r="H86">
            <v>1191</v>
          </cell>
          <cell r="I86">
            <v>1187</v>
          </cell>
          <cell r="J86">
            <v>1187</v>
          </cell>
          <cell r="K86">
            <v>1186</v>
          </cell>
          <cell r="L86">
            <v>1187</v>
          </cell>
          <cell r="M86">
            <v>1210</v>
          </cell>
          <cell r="N86">
            <v>1234</v>
          </cell>
          <cell r="O86">
            <v>16917.345999999998</v>
          </cell>
        </row>
        <row r="87">
          <cell r="A87" t="str">
            <v>RIMANENZE</v>
          </cell>
          <cell r="C87">
            <v>274619.55823590746</v>
          </cell>
          <cell r="D87">
            <v>0</v>
          </cell>
          <cell r="E87">
            <v>0</v>
          </cell>
          <cell r="F87">
            <v>-58074.911580313252</v>
          </cell>
          <cell r="G87">
            <v>-102007.35189137705</v>
          </cell>
          <cell r="H87">
            <v>-116137.87850583829</v>
          </cell>
          <cell r="I87">
            <v>-87100.422715681678</v>
          </cell>
          <cell r="J87">
            <v>-77425.252337225538</v>
          </cell>
          <cell r="K87">
            <v>-19362.28541170049</v>
          </cell>
          <cell r="L87">
            <v>0</v>
          </cell>
          <cell r="M87">
            <v>13151.064921827416</v>
          </cell>
          <cell r="N87">
            <v>105459.35712517188</v>
          </cell>
          <cell r="O87">
            <v>-66878.122159229577</v>
          </cell>
        </row>
        <row r="88">
          <cell r="A88" t="str">
            <v>STOCCAGGI ITALIA</v>
          </cell>
          <cell r="C88">
            <v>16640.315999999999</v>
          </cell>
          <cell r="D88">
            <v>126306.80605931301</v>
          </cell>
          <cell r="E88">
            <v>-132736.61334079065</v>
          </cell>
          <cell r="F88">
            <v>0</v>
          </cell>
          <cell r="G88">
            <v>0</v>
          </cell>
          <cell r="H88">
            <v>0</v>
          </cell>
          <cell r="I88">
            <v>0</v>
          </cell>
          <cell r="J88">
            <v>0</v>
          </cell>
          <cell r="K88">
            <v>0</v>
          </cell>
          <cell r="L88">
            <v>0</v>
          </cell>
          <cell r="M88">
            <v>0</v>
          </cell>
          <cell r="N88">
            <v>0</v>
          </cell>
          <cell r="O88">
            <v>10210.508718522353</v>
          </cell>
        </row>
        <row r="89">
          <cell r="A89" t="str">
            <v>ACQUISTI PER MERCATO TOTALE</v>
          </cell>
        </row>
        <row r="90">
          <cell r="A90" t="str">
            <v>con agip</v>
          </cell>
          <cell r="C90" t="str">
            <v>GEN.</v>
          </cell>
          <cell r="D90" t="str">
            <v>FEB.</v>
          </cell>
          <cell r="E90" t="str">
            <v>MAR.</v>
          </cell>
          <cell r="F90" t="str">
            <v>APR.</v>
          </cell>
          <cell r="G90" t="str">
            <v>MAG.</v>
          </cell>
          <cell r="H90" t="str">
            <v>GIU.</v>
          </cell>
          <cell r="I90" t="str">
            <v>LUG.</v>
          </cell>
          <cell r="J90" t="str">
            <v>AGO.</v>
          </cell>
          <cell r="K90" t="str">
            <v>SET.</v>
          </cell>
          <cell r="L90" t="str">
            <v>OTT.</v>
          </cell>
          <cell r="M90" t="str">
            <v>NOV.</v>
          </cell>
          <cell r="N90" t="str">
            <v>DIC.</v>
          </cell>
          <cell r="O90" t="str">
            <v>TOTALE</v>
          </cell>
        </row>
        <row r="91">
          <cell r="A91" t="str">
            <v>TOTALE COSTI FOB</v>
          </cell>
          <cell r="C91">
            <v>783663.03714210144</v>
          </cell>
          <cell r="D91">
            <v>702968.71127451595</v>
          </cell>
          <cell r="E91">
            <v>728457.30042048474</v>
          </cell>
          <cell r="F91">
            <v>587146.61597070564</v>
          </cell>
          <cell r="G91">
            <v>502426.91679483536</v>
          </cell>
          <cell r="H91">
            <v>489339.39230159688</v>
          </cell>
          <cell r="I91">
            <v>461315.24410520837</v>
          </cell>
          <cell r="J91">
            <v>384181.45642077841</v>
          </cell>
          <cell r="K91">
            <v>419546.06252737698</v>
          </cell>
          <cell r="L91">
            <v>442992.71651815699</v>
          </cell>
          <cell r="M91">
            <v>625768.75890564779</v>
          </cell>
          <cell r="N91">
            <v>689337.10782533628</v>
          </cell>
          <cell r="O91">
            <v>6817143.3202067455</v>
          </cell>
        </row>
        <row r="92">
          <cell r="A92" t="str">
            <v>TOTALE  TRASPORTO ESTERO</v>
          </cell>
          <cell r="C92">
            <v>52547.485786292971</v>
          </cell>
          <cell r="D92">
            <v>53588.345368110167</v>
          </cell>
          <cell r="E92">
            <v>49872.182670666662</v>
          </cell>
          <cell r="F92">
            <v>46880.451598666674</v>
          </cell>
          <cell r="G92">
            <v>42450.314068666667</v>
          </cell>
          <cell r="H92">
            <v>42726.542068666662</v>
          </cell>
          <cell r="I92">
            <v>46648.505196666658</v>
          </cell>
          <cell r="J92">
            <v>45964.577196666658</v>
          </cell>
          <cell r="K92">
            <v>48819.181196666657</v>
          </cell>
          <cell r="L92">
            <v>54378.027666666661</v>
          </cell>
          <cell r="M92">
            <v>55916.427666666663</v>
          </cell>
          <cell r="N92">
            <v>56254.727666666666</v>
          </cell>
          <cell r="O92">
            <v>596046.76815106976</v>
          </cell>
        </row>
        <row r="93">
          <cell r="A93" t="str">
            <v>TOTALE TRASPORTO AFFITTATO</v>
          </cell>
          <cell r="C93">
            <v>398.02787362154118</v>
          </cell>
          <cell r="D93">
            <v>381.89647061121144</v>
          </cell>
          <cell r="E93">
            <v>494</v>
          </cell>
          <cell r="F93">
            <v>568</v>
          </cell>
          <cell r="G93">
            <v>1784</v>
          </cell>
          <cell r="H93">
            <v>1743</v>
          </cell>
          <cell r="I93">
            <v>4044</v>
          </cell>
          <cell r="J93">
            <v>3928</v>
          </cell>
          <cell r="K93">
            <v>3794</v>
          </cell>
          <cell r="L93">
            <v>4143</v>
          </cell>
          <cell r="M93">
            <v>4079</v>
          </cell>
          <cell r="N93">
            <v>4042</v>
          </cell>
          <cell r="O93">
            <v>29398.924344232753</v>
          </cell>
        </row>
        <row r="94">
          <cell r="A94" t="str">
            <v>TOTALE  TRASPORTO ITALIA</v>
          </cell>
          <cell r="C94">
            <v>136508.17087999999</v>
          </cell>
          <cell r="D94">
            <v>127533.40712</v>
          </cell>
          <cell r="E94">
            <v>128717.36030974099</v>
          </cell>
          <cell r="F94">
            <v>123549.43625934739</v>
          </cell>
          <cell r="G94">
            <v>119434.82587161739</v>
          </cell>
          <cell r="H94">
            <v>119795.36717745739</v>
          </cell>
          <cell r="I94">
            <v>118061.9437723274</v>
          </cell>
          <cell r="J94">
            <v>113169.07537926739</v>
          </cell>
          <cell r="K94">
            <v>115121.11058364739</v>
          </cell>
          <cell r="L94">
            <v>110374.20083120336</v>
          </cell>
          <cell r="M94">
            <v>119671.77422963482</v>
          </cell>
          <cell r="N94">
            <v>123157.16945646641</v>
          </cell>
          <cell r="O94">
            <v>1455093.8418707098</v>
          </cell>
        </row>
        <row r="95">
          <cell r="A95" t="str">
            <v>TOTALE  MODULAZIONE</v>
          </cell>
          <cell r="C95">
            <v>46599.999999999993</v>
          </cell>
          <cell r="D95">
            <v>31100.000000000007</v>
          </cell>
          <cell r="E95">
            <v>16100.000000000002</v>
          </cell>
          <cell r="F95">
            <v>9899.9999999999982</v>
          </cell>
          <cell r="G95">
            <v>11200</v>
          </cell>
          <cell r="H95">
            <v>11700</v>
          </cell>
          <cell r="I95">
            <v>10800</v>
          </cell>
          <cell r="J95">
            <v>10500</v>
          </cell>
          <cell r="K95">
            <v>8800</v>
          </cell>
          <cell r="L95">
            <v>18200.000000000004</v>
          </cell>
          <cell r="M95">
            <v>18600</v>
          </cell>
          <cell r="N95">
            <v>21300</v>
          </cell>
          <cell r="O95">
            <v>214800</v>
          </cell>
        </row>
        <row r="96">
          <cell r="A96" t="str">
            <v>RIGASSIFICAZIONE TRASPORTO</v>
          </cell>
          <cell r="C96">
            <v>4600.2720399999998</v>
          </cell>
          <cell r="D96">
            <v>4623.5484649999999</v>
          </cell>
          <cell r="E96">
            <v>3425</v>
          </cell>
          <cell r="F96">
            <v>4543</v>
          </cell>
          <cell r="G96">
            <v>5268</v>
          </cell>
          <cell r="H96">
            <v>4351</v>
          </cell>
          <cell r="I96">
            <v>3931</v>
          </cell>
          <cell r="J96">
            <v>3931</v>
          </cell>
          <cell r="K96">
            <v>2762</v>
          </cell>
          <cell r="L96">
            <v>2953</v>
          </cell>
          <cell r="M96">
            <v>2687</v>
          </cell>
          <cell r="N96">
            <v>3575</v>
          </cell>
          <cell r="O96">
            <v>46649.820504999996</v>
          </cell>
        </row>
        <row r="97">
          <cell r="A97" t="str">
            <v xml:space="preserve">TOTALE COSTI </v>
          </cell>
          <cell r="C97">
            <v>1024316.9937220159</v>
          </cell>
          <cell r="D97">
            <v>920195.90869823738</v>
          </cell>
          <cell r="E97">
            <v>927065.84340089234</v>
          </cell>
          <cell r="F97">
            <v>772587.50382871972</v>
          </cell>
          <cell r="G97">
            <v>682564.05673511943</v>
          </cell>
          <cell r="H97">
            <v>669655.30154772091</v>
          </cell>
          <cell r="I97">
            <v>644800.6930742024</v>
          </cell>
          <cell r="J97">
            <v>561674.10899671249</v>
          </cell>
          <cell r="K97">
            <v>598842.3543076911</v>
          </cell>
          <cell r="L97">
            <v>633040.94501602696</v>
          </cell>
          <cell r="M97">
            <v>826722.96080194926</v>
          </cell>
          <cell r="N97">
            <v>897666.00494846934</v>
          </cell>
          <cell r="O97">
            <v>9159132.6750777587</v>
          </cell>
        </row>
        <row r="98">
          <cell r="C98">
            <v>57545.785699914515</v>
          </cell>
          <cell r="D98">
            <v>58593.790303721376</v>
          </cell>
          <cell r="E98">
            <v>53791.182670666662</v>
          </cell>
          <cell r="F98">
            <v>51991.451598666674</v>
          </cell>
          <cell r="G98">
            <v>49502.314068666667</v>
          </cell>
          <cell r="H98">
            <v>48820.542068666662</v>
          </cell>
          <cell r="I98">
            <v>54623.505196666658</v>
          </cell>
          <cell r="J98">
            <v>53823.577196666658</v>
          </cell>
          <cell r="K98">
            <v>55375.181196666657</v>
          </cell>
          <cell r="L98">
            <v>61474.027666666661</v>
          </cell>
          <cell r="M98">
            <v>62682.427666666663</v>
          </cell>
          <cell r="N98">
            <v>63871.727666666666</v>
          </cell>
          <cell r="O98">
            <v>672095.51300030248</v>
          </cell>
        </row>
        <row r="99">
          <cell r="A99" t="str">
            <v>volumi totali senza spagna</v>
          </cell>
          <cell r="C99">
            <v>6533.2000000000007</v>
          </cell>
          <cell r="D99">
            <v>5995.3</v>
          </cell>
          <cell r="E99">
            <v>6299</v>
          </cell>
          <cell r="F99">
            <v>5309.2999999999993</v>
          </cell>
          <cell r="G99">
            <v>4566.5</v>
          </cell>
          <cell r="H99">
            <v>4603.8999999999996</v>
          </cell>
          <cell r="I99">
            <v>4450.2</v>
          </cell>
          <cell r="J99">
            <v>3678.1</v>
          </cell>
          <cell r="K99">
            <v>4079.5000000000005</v>
          </cell>
          <cell r="L99">
            <v>4478.2</v>
          </cell>
          <cell r="M99">
            <v>6136</v>
          </cell>
          <cell r="N99">
            <v>6689</v>
          </cell>
          <cell r="O99">
            <v>62818.19999999999</v>
          </cell>
        </row>
        <row r="100">
          <cell r="A100" t="str">
            <v>volumi venduti in Italia</v>
          </cell>
          <cell r="C100">
            <v>8455.4</v>
          </cell>
          <cell r="D100">
            <v>6077.4000000000005</v>
          </cell>
          <cell r="E100">
            <v>5465.6</v>
          </cell>
          <cell r="F100">
            <v>4461.3999999999996</v>
          </cell>
          <cell r="G100">
            <v>3064.5</v>
          </cell>
          <cell r="H100">
            <v>2962.1</v>
          </cell>
          <cell r="I100">
            <v>3003</v>
          </cell>
          <cell r="J100">
            <v>2373.1999999999998</v>
          </cell>
          <cell r="K100">
            <v>3251</v>
          </cell>
          <cell r="L100">
            <v>3716.8999999999996</v>
          </cell>
          <cell r="M100">
            <v>5375.6</v>
          </cell>
          <cell r="N100">
            <v>6671.0000000000009</v>
          </cell>
          <cell r="O100">
            <v>54877.1</v>
          </cell>
        </row>
        <row r="101">
          <cell r="A101" t="str">
            <v>PREZZO FOB</v>
          </cell>
          <cell r="C101">
            <v>119.95087202934265</v>
          </cell>
          <cell r="D101">
            <v>117.25330029765249</v>
          </cell>
          <cell r="E101">
            <v>115.64649951111045</v>
          </cell>
          <cell r="F101">
            <v>110.58832915275191</v>
          </cell>
          <cell r="G101">
            <v>110.02450822179686</v>
          </cell>
          <cell r="H101">
            <v>106.28801500936096</v>
          </cell>
          <cell r="I101">
            <v>103.66168803766311</v>
          </cell>
          <cell r="J101">
            <v>104.45106343513727</v>
          </cell>
          <cell r="K101">
            <v>102.84252053618751</v>
          </cell>
          <cell r="L101">
            <v>98.922048260050246</v>
          </cell>
          <cell r="M101">
            <v>101.98317452829984</v>
          </cell>
          <cell r="N101">
            <v>103.05533081556828</v>
          </cell>
          <cell r="O101">
            <v>108.52178700132679</v>
          </cell>
        </row>
        <row r="102">
          <cell r="A102" t="str">
            <v>PREZZO TRASP. ESTERO (con subl solo vendite conservative)</v>
          </cell>
          <cell r="C102">
            <v>8.1040705412224501</v>
          </cell>
          <cell r="D102">
            <v>9.0020919451439259</v>
          </cell>
          <cell r="E102">
            <v>7.9959013606392544</v>
          </cell>
          <cell r="F102">
            <v>8.9368563838296353</v>
          </cell>
          <cell r="G102">
            <v>9.6866996756085992</v>
          </cell>
          <cell r="H102">
            <v>9.6591025149691934</v>
          </cell>
          <cell r="I102">
            <v>11.391062243644479</v>
          </cell>
          <cell r="J102">
            <v>13.564769091831831</v>
          </cell>
          <cell r="K102">
            <v>12.896968058994155</v>
          </cell>
          <cell r="L102">
            <v>13.067979917526387</v>
          </cell>
          <cell r="M102">
            <v>9.7776120708387655</v>
          </cell>
          <cell r="N102">
            <v>9.0143112074550249</v>
          </cell>
          <cell r="O102">
            <v>9.9564408482780884</v>
          </cell>
        </row>
        <row r="103">
          <cell r="A103" t="str">
            <v>PREZZO  TRASPORTO ITALIA su valore non quadrato</v>
          </cell>
          <cell r="C103">
            <v>16.144495929228658</v>
          </cell>
          <cell r="D103">
            <v>20.984863119096982</v>
          </cell>
          <cell r="E103">
            <v>23.550453803743594</v>
          </cell>
          <cell r="F103">
            <v>27.692974460785269</v>
          </cell>
          <cell r="G103">
            <v>38.973674619552092</v>
          </cell>
          <cell r="H103">
            <v>40.442715363241412</v>
          </cell>
          <cell r="I103">
            <v>39.314666590851616</v>
          </cell>
          <cell r="J103">
            <v>47.686278181049808</v>
          </cell>
          <cell r="K103">
            <v>35.410984492047795</v>
          </cell>
          <cell r="L103">
            <v>29.695230119509098</v>
          </cell>
          <cell r="M103">
            <v>22.262031071812412</v>
          </cell>
          <cell r="N103">
            <v>18.461575394463559</v>
          </cell>
          <cell r="O103">
            <v>26.515501764318994</v>
          </cell>
        </row>
        <row r="104">
          <cell r="A104" t="str">
            <v>PREZZO   MODULAZIONE</v>
          </cell>
          <cell r="C104">
            <v>5.5081675505831864</v>
          </cell>
          <cell r="D104">
            <v>5.1138505937743677</v>
          </cell>
          <cell r="E104">
            <v>2.9932093746797057</v>
          </cell>
          <cell r="F104">
            <v>2.2192126610072402</v>
          </cell>
          <cell r="G104">
            <v>3.6595022652155649</v>
          </cell>
          <cell r="H104">
            <v>3.9547706736651014</v>
          </cell>
          <cell r="I104">
            <v>3.600242656355038</v>
          </cell>
          <cell r="J104">
            <v>4.4298732085909167</v>
          </cell>
          <cell r="K104">
            <v>2.7090658457540413</v>
          </cell>
          <cell r="L104">
            <v>4.8998261503990888</v>
          </cell>
          <cell r="M104">
            <v>3.4623508897171433</v>
          </cell>
          <cell r="N104">
            <v>3.1946881185724245</v>
          </cell>
          <cell r="O104">
            <v>3.9216545438611865</v>
          </cell>
        </row>
        <row r="105">
          <cell r="A105" t="str">
            <v>RIGASSIFICAZIONE TRASPORTO (con trasporto)</v>
          </cell>
          <cell r="C105">
            <v>0.70413764158452208</v>
          </cell>
          <cell r="D105">
            <v>0.77119551398595565</v>
          </cell>
          <cell r="E105">
            <v>0.543737101127163</v>
          </cell>
          <cell r="F105">
            <v>0.85566835552709408</v>
          </cell>
          <cell r="G105">
            <v>1.1536187452096791</v>
          </cell>
          <cell r="H105">
            <v>0.94506831164881955</v>
          </cell>
          <cell r="I105">
            <v>0.88333108624331491</v>
          </cell>
          <cell r="J105">
            <v>1.0687583263097795</v>
          </cell>
          <cell r="K105">
            <v>0.67704375536217665</v>
          </cell>
          <cell r="L105">
            <v>0.65941672993613509</v>
          </cell>
          <cell r="M105">
            <v>0.43790743155149936</v>
          </cell>
          <cell r="N105">
            <v>0.53445956047241738</v>
          </cell>
          <cell r="O105">
            <v>0.74261631987226639</v>
          </cell>
        </row>
        <row r="106">
          <cell r="A106" t="str">
            <v>PREZZO TOTALE</v>
          </cell>
          <cell r="C106">
            <v>150.41174369196145</v>
          </cell>
          <cell r="D106">
            <v>153.12530146965372</v>
          </cell>
          <cell r="E106">
            <v>150.72980115130017</v>
          </cell>
          <cell r="F106">
            <v>150.29304101390116</v>
          </cell>
          <cell r="G106">
            <v>163.49800352738279</v>
          </cell>
          <cell r="H106">
            <v>161.28967187288549</v>
          </cell>
          <cell r="I106">
            <v>158.85099061475756</v>
          </cell>
          <cell r="J106">
            <v>171.20074224291963</v>
          </cell>
          <cell r="K106">
            <v>154.53658268834567</v>
          </cell>
          <cell r="L106">
            <v>147.24450117742097</v>
          </cell>
          <cell r="M106">
            <v>137.92307599221968</v>
          </cell>
          <cell r="N106">
            <v>134.2603650965317</v>
          </cell>
          <cell r="O106">
            <v>149.65800047765734</v>
          </cell>
        </row>
        <row r="107">
          <cell r="A107" t="str">
            <v>CON  RIMANENZE E SPAGNA</v>
          </cell>
          <cell r="C107" t="str">
            <v>GEN.</v>
          </cell>
          <cell r="D107" t="str">
            <v>FEB.</v>
          </cell>
          <cell r="E107" t="str">
            <v>MAR.</v>
          </cell>
          <cell r="F107" t="str">
            <v>APR.</v>
          </cell>
          <cell r="G107" t="str">
            <v>MAG.</v>
          </cell>
          <cell r="H107" t="str">
            <v>GIU.</v>
          </cell>
          <cell r="I107" t="str">
            <v>LUG.</v>
          </cell>
          <cell r="J107" t="str">
            <v>AGO.</v>
          </cell>
          <cell r="K107" t="str">
            <v>SET.</v>
          </cell>
          <cell r="L107" t="str">
            <v>OTT.</v>
          </cell>
          <cell r="M107" t="str">
            <v>NOV.</v>
          </cell>
          <cell r="N107" t="str">
            <v>DIC.</v>
          </cell>
          <cell r="O107" t="str">
            <v>TOTALE</v>
          </cell>
        </row>
        <row r="108">
          <cell r="A108" t="str">
            <v>TOTALE COSTI FOB</v>
          </cell>
          <cell r="C108">
            <v>1074922.911378009</v>
          </cell>
          <cell r="D108">
            <v>829275.51733382896</v>
          </cell>
          <cell r="E108">
            <v>595720.68707969412</v>
          </cell>
          <cell r="F108">
            <v>531847.70439039241</v>
          </cell>
          <cell r="G108">
            <v>400419.56490345829</v>
          </cell>
          <cell r="H108">
            <v>373201.5137957586</v>
          </cell>
          <cell r="I108">
            <v>376753.82138952671</v>
          </cell>
          <cell r="J108">
            <v>309317.20408355288</v>
          </cell>
          <cell r="K108">
            <v>402750.77711567649</v>
          </cell>
          <cell r="L108">
            <v>448075.71651815699</v>
          </cell>
          <cell r="M108">
            <v>644109.82382747519</v>
          </cell>
          <cell r="N108">
            <v>800091.46495050821</v>
          </cell>
          <cell r="O108">
            <v>6786486.7067660382</v>
          </cell>
        </row>
        <row r="109">
          <cell r="A109" t="str">
            <v>TOTALE  TRASPORTO ESTERO</v>
          </cell>
          <cell r="C109">
            <v>52547.485786292971</v>
          </cell>
          <cell r="D109">
            <v>53588.345368110167</v>
          </cell>
          <cell r="E109">
            <v>49872.182670666662</v>
          </cell>
          <cell r="F109">
            <v>49240.851598666675</v>
          </cell>
          <cell r="G109">
            <v>42450.314068666667</v>
          </cell>
          <cell r="H109">
            <v>42726.542068666662</v>
          </cell>
          <cell r="I109">
            <v>48956.405196666659</v>
          </cell>
          <cell r="J109">
            <v>48272.477196666659</v>
          </cell>
          <cell r="K109">
            <v>51127.081196666659</v>
          </cell>
          <cell r="L109">
            <v>57080.527666666661</v>
          </cell>
          <cell r="M109">
            <v>58618.927666666663</v>
          </cell>
          <cell r="N109">
            <v>58957.227666666666</v>
          </cell>
          <cell r="O109">
            <v>613438.36815106962</v>
          </cell>
        </row>
        <row r="110">
          <cell r="A110" t="str">
            <v>TOTALE TRASPORTO AFFITTATO</v>
          </cell>
          <cell r="O110">
            <v>0</v>
          </cell>
        </row>
        <row r="111">
          <cell r="A111" t="str">
            <v>TOTALE  TRASPORTO ITALIA</v>
          </cell>
          <cell r="C111">
            <v>136508.17087999999</v>
          </cell>
          <cell r="D111">
            <v>127533.40712</v>
          </cell>
          <cell r="E111">
            <v>128717.36030974099</v>
          </cell>
          <cell r="F111">
            <v>123549.43625934739</v>
          </cell>
          <cell r="G111">
            <v>119434.82587161739</v>
          </cell>
          <cell r="H111">
            <v>119795.36717745739</v>
          </cell>
          <cell r="I111">
            <v>118061.9437723274</v>
          </cell>
          <cell r="J111">
            <v>113169.07537926739</v>
          </cell>
          <cell r="K111">
            <v>115121.11058364739</v>
          </cell>
          <cell r="L111">
            <v>110374.20083120336</v>
          </cell>
          <cell r="M111">
            <v>119671.77422963482</v>
          </cell>
          <cell r="N111">
            <v>123157.16945646641</v>
          </cell>
          <cell r="O111">
            <v>1455093.8418707098</v>
          </cell>
        </row>
        <row r="112">
          <cell r="A112" t="str">
            <v>TOTALE  MODULAZIONE</v>
          </cell>
          <cell r="C112">
            <v>46599.999999999993</v>
          </cell>
          <cell r="D112">
            <v>31100.000000000007</v>
          </cell>
          <cell r="E112">
            <v>16100.000000000002</v>
          </cell>
          <cell r="F112">
            <v>9899.9999999999982</v>
          </cell>
          <cell r="G112">
            <v>11200</v>
          </cell>
          <cell r="H112">
            <v>11700</v>
          </cell>
          <cell r="I112">
            <v>10800</v>
          </cell>
          <cell r="J112">
            <v>10500</v>
          </cell>
          <cell r="K112">
            <v>8800</v>
          </cell>
          <cell r="L112">
            <v>18200.000000000004</v>
          </cell>
          <cell r="M112">
            <v>18600</v>
          </cell>
          <cell r="N112">
            <v>21300</v>
          </cell>
          <cell r="O112">
            <v>214800</v>
          </cell>
        </row>
        <row r="113">
          <cell r="A113" t="str">
            <v>RIGASSIFICAZIONE TRASPORTO</v>
          </cell>
          <cell r="C113">
            <v>4600.2720399999998</v>
          </cell>
          <cell r="D113">
            <v>4623.5484649999999</v>
          </cell>
          <cell r="E113">
            <v>3425</v>
          </cell>
          <cell r="F113">
            <v>4543</v>
          </cell>
          <cell r="G113">
            <v>5268</v>
          </cell>
          <cell r="H113">
            <v>4351</v>
          </cell>
          <cell r="I113">
            <v>3931</v>
          </cell>
          <cell r="J113">
            <v>3931</v>
          </cell>
          <cell r="K113">
            <v>2762</v>
          </cell>
          <cell r="L113">
            <v>2953</v>
          </cell>
          <cell r="M113">
            <v>2687</v>
          </cell>
          <cell r="N113">
            <v>3575</v>
          </cell>
          <cell r="O113">
            <v>46649.820504999996</v>
          </cell>
        </row>
        <row r="114">
          <cell r="A114" t="str">
            <v xml:space="preserve">TOTALE COSTI </v>
          </cell>
          <cell r="C114">
            <v>1315178.840084302</v>
          </cell>
          <cell r="D114">
            <v>1046120.8182869392</v>
          </cell>
          <cell r="E114">
            <v>793835.23006010172</v>
          </cell>
          <cell r="F114">
            <v>719080.9922484064</v>
          </cell>
          <cell r="G114">
            <v>578772.70484374231</v>
          </cell>
          <cell r="H114">
            <v>551774.42304188269</v>
          </cell>
          <cell r="I114">
            <v>558503.17035852082</v>
          </cell>
          <cell r="J114">
            <v>485189.75665948691</v>
          </cell>
          <cell r="K114">
            <v>580560.96889599052</v>
          </cell>
          <cell r="L114">
            <v>636683.44501602696</v>
          </cell>
          <cell r="M114">
            <v>843687.52572377666</v>
          </cell>
          <cell r="N114">
            <v>1007080.8620736413</v>
          </cell>
          <cell r="O114">
            <v>9116468.7372928187</v>
          </cell>
        </row>
        <row r="115">
          <cell r="A115" t="str">
            <v>ALTRI</v>
          </cell>
          <cell r="C115">
            <v>3516.710713891453</v>
          </cell>
          <cell r="D115">
            <v>780.53014326250309</v>
          </cell>
          <cell r="E115">
            <v>4936.3999999999996</v>
          </cell>
          <cell r="F115">
            <v>3372.0000000000005</v>
          </cell>
          <cell r="G115">
            <v>1910.8000000000002</v>
          </cell>
          <cell r="H115">
            <v>2697.6000000000004</v>
          </cell>
          <cell r="I115">
            <v>2088.1</v>
          </cell>
          <cell r="J115">
            <v>1318.8</v>
          </cell>
          <cell r="K115">
            <v>2088.1</v>
          </cell>
          <cell r="L115">
            <v>2270.1</v>
          </cell>
          <cell r="M115">
            <v>3675.4</v>
          </cell>
          <cell r="N115">
            <v>3999.7</v>
          </cell>
          <cell r="O115">
            <v>32654.240857153956</v>
          </cell>
        </row>
        <row r="116">
          <cell r="A116" t="str">
            <v>TOTALE</v>
          </cell>
          <cell r="C116">
            <v>1318695.5507981936</v>
          </cell>
          <cell r="D116">
            <v>1046901.3484302016</v>
          </cell>
          <cell r="E116">
            <v>798771.63006010174</v>
          </cell>
          <cell r="F116">
            <v>722452.9922484064</v>
          </cell>
          <cell r="G116">
            <v>580683.50484374235</v>
          </cell>
          <cell r="H116">
            <v>554472.02304188267</v>
          </cell>
          <cell r="I116">
            <v>560591.27035852079</v>
          </cell>
          <cell r="J116">
            <v>486508.5566594869</v>
          </cell>
          <cell r="K116">
            <v>582649.06889599049</v>
          </cell>
          <cell r="L116">
            <v>638953.54501602694</v>
          </cell>
          <cell r="M116">
            <v>847362.92572377669</v>
          </cell>
          <cell r="N116">
            <v>1011080.5620736412</v>
          </cell>
          <cell r="O116">
            <v>9149122.9781499729</v>
          </cell>
        </row>
      </sheetData>
      <sheetData sheetId="18"/>
      <sheetData sheetId="19"/>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etri"/>
      <sheetName val="ERRORI"/>
      <sheetName val="RISUL. SETTORE"/>
      <sheetName val="RISUL. SOCIETA"/>
      <sheetName val="DIVID. E PERDITE"/>
      <sheetName val="DIVID. E PERDITE (2)"/>
      <sheetName val="Equity "/>
      <sheetName val="Equity  (2)"/>
      <sheetName val="SCALARE SETT."/>
      <sheetName val="SCALARE SETT. (2)"/>
      <sheetName val="DESTINAZ SETTORE"/>
      <sheetName val="Princip. dati Settore"/>
      <sheetName val="Princip. dati Società"/>
      <sheetName val="NATURA SETT."/>
      <sheetName val="PERS. IN FORZA"/>
      <sheetName val="PERS. IN FORZA - DETTAGLIO"/>
      <sheetName val="STRUTT.  SETTORE"/>
      <sheetName val="SCALARE SP"/>
      <sheetName val="SCALARE SP (2)"/>
      <sheetName val="DESTINAZ SP"/>
      <sheetName val="NATURA SP"/>
      <sheetName val="gestpart"/>
      <sheetName val="gestpart (2)"/>
      <sheetName val="Ricavi Netti"/>
      <sheetName val="Risultati netti"/>
      <sheetName val="comparazione"/>
      <sheetName val="comparazione (2)"/>
      <sheetName val="comparazione (3)"/>
      <sheetName val="PERTECIPAZIONI SETTORE"/>
      <sheetName val="PERTECIPAZIONI SETTORE (2)"/>
      <sheetName val="PERTECIPAZIONI SETTORE (3)"/>
      <sheetName val="PO OPERATIVI"/>
      <sheetName val="COMPARAZIONE RICAVI 1"/>
      <sheetName val="COMPARAZIONE RICAVI 2"/>
    </sheetNames>
    <sheetDataSet>
      <sheetData sheetId="0" refreshError="1">
        <row r="5">
          <cell r="B5">
            <v>2003</v>
          </cell>
        </row>
        <row r="15">
          <cell r="B15" t="str">
            <v>PROGRESSIVO AL 31/12</v>
          </cell>
        </row>
        <row r="19">
          <cell r="B19" t="str">
            <v>3° FORECAST</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xxx"/>
      <sheetName val="INDICE"/>
      <sheetName val="RFUELCONS"/>
      <sheetName val="210X"/>
      <sheetName val="MERCRETE"/>
      <sheetName val="RETE+CARDS"/>
      <sheetName val="RRETENEWCO"/>
      <sheetName val="MERCEXTRA"/>
      <sheetName val="EXTRARETEX"/>
      <sheetName val="RATRIPLEX"/>
      <sheetName val="RATRIPLEXELIS"/>
      <sheetName val="RFUEL"/>
      <sheetName val="210"/>
      <sheetName val="RRETEOIL+NOIL"/>
      <sheetName val="300+aree"/>
      <sheetName val="300"/>
      <sheetName val="AREERETE"/>
      <sheetName val="RRETEOIL"/>
      <sheetName val="CC"/>
      <sheetName val="RETE PROP AP"/>
      <sheetName val="RETE CONV AP"/>
      <sheetName val="RIEPILOGO RAUT"/>
      <sheetName val="RRETENOIL"/>
      <sheetName val="RCARDS"/>
      <sheetName val="EXTRARETE"/>
      <sheetName val="DMILIONI"/>
      <sheetName val="DLTONN"/>
      <sheetName val="DELTA"/>
      <sheetName val="Ipotesi base"/>
      <sheetName val="030610 Nuova Domanda Italia"/>
      <sheetName val="Ipotesi Bilancio"/>
      <sheetName val="Parametr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INTESI"/>
      <sheetName val="ANALISI"/>
    </sheetNames>
    <sheetDataSet>
      <sheetData sheetId="0" refreshError="1"/>
      <sheetData sheetId="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ALISI"/>
      <sheetName val="SINTESI"/>
      <sheetName val="CAMBI EURO"/>
      <sheetName val="CAMBI_EURO3"/>
      <sheetName val="CAMBI_EURO"/>
      <sheetName val="CAMBI_EURO2"/>
      <sheetName val="CAMBI_EURO1"/>
      <sheetName val="CAMBI_EURO4"/>
      <sheetName val="CAMBI_EURO5"/>
      <sheetName val="CAMBI_EURO6"/>
      <sheetName val="COMPRA"/>
      <sheetName val="Rows"/>
    </sheetNames>
    <sheetDataSet>
      <sheetData sheetId="0" refreshError="1"/>
      <sheetData sheetId="1" refreshError="1"/>
      <sheetData sheetId="2" refreshError="1">
        <row r="3">
          <cell r="B3">
            <v>1</v>
          </cell>
        </row>
        <row r="4">
          <cell r="B4">
            <v>0.51645700000000005</v>
          </cell>
        </row>
        <row r="5">
          <cell r="B5">
            <v>0.45378000000000002</v>
          </cell>
        </row>
        <row r="6">
          <cell r="B6">
            <v>0.62695900000000004</v>
          </cell>
        </row>
        <row r="7">
          <cell r="B7">
            <v>0.26702300000000001</v>
          </cell>
        </row>
        <row r="8">
          <cell r="B8">
            <v>1.5527949999999999</v>
          </cell>
        </row>
        <row r="9">
          <cell r="B9">
            <v>0.152449</v>
          </cell>
        </row>
        <row r="10">
          <cell r="B10">
            <v>4.9880000000000002E-3</v>
          </cell>
        </row>
      </sheetData>
      <sheetData sheetId="3" refreshError="1"/>
      <sheetData sheetId="4">
        <row r="3">
          <cell r="B3">
            <v>1</v>
          </cell>
        </row>
      </sheetData>
      <sheetData sheetId="5">
        <row r="3">
          <cell r="B3">
            <v>1</v>
          </cell>
        </row>
      </sheetData>
      <sheetData sheetId="6" refreshError="1"/>
      <sheetData sheetId="7"/>
      <sheetData sheetId="8"/>
      <sheetData sheetId="9"/>
      <sheetData sheetId="10" refreshError="1"/>
      <sheetData sheetId="1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glio1"/>
      <sheetName val="RICE"/>
      <sheetName val="RICdett"/>
      <sheetName val="c.ind.FB1"/>
      <sheetName val="costi ind.2"/>
      <sheetName val="Studi"/>
      <sheetName val="STRUTT"/>
      <sheetName val="STxCERIANI"/>
      <sheetName val="ANDSTRUTT"/>
      <sheetName val="ADST"/>
      <sheetName val="STxCERIANI (2)"/>
      <sheetName val="STxCER(3)"/>
      <sheetName val="AnaLAVORO"/>
      <sheetName val="Foglio3"/>
      <sheetName val="Foglio4"/>
      <sheetName val="Foglio5"/>
      <sheetName val="Foglio6"/>
      <sheetName val="Foglio7"/>
      <sheetName val="Foglio8"/>
      <sheetName val="Foglio9"/>
      <sheetName val="Foglio10"/>
      <sheetName val="Foglio11"/>
      <sheetName val="Foglio12"/>
      <sheetName val="Foglio13"/>
      <sheetName val="Foglio14"/>
      <sheetName val="Foglio15"/>
      <sheetName val="Foglio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NAMPROG"/>
      <sheetName val="CONSITA"/>
      <sheetName val="CONSEST"/>
      <sheetName val="ELISIONE RICAVI"/>
      <sheetName val="ELISIONE PROVENTI"/>
      <sheetName val="RISULSET"/>
      <sheetName val="EQUITY"/>
      <sheetName val="ALTRE PARTITE"/>
      <sheetName val="RETTIFIC"/>
      <sheetName val="SETTORE"/>
      <sheetName val="BILCO"/>
      <sheetName val="DIFF. CAMBIO DIVIDENDI"/>
      <sheetName val="SCALARE"/>
      <sheetName val="NATURA"/>
      <sheetName val="SCALARE MASTRO"/>
      <sheetName val="CONTROLLO"/>
      <sheetName val="PERSON. X SOCIETA"/>
      <sheetName val="INPUT PERSONALE"/>
      <sheetName val="DETT. PERS. IN FORZA"/>
      <sheetName val="STRUTTURA ANALISI"/>
      <sheetName val="STRUTTURA SINTESI"/>
      <sheetName val="ATTIVITA' DA PROGRAMMARE 1 (2)"/>
      <sheetName val="ATTIVITA' DA PROGRAMMARE"/>
      <sheetName val="ELSIONI RICAVI SP"/>
      <sheetName val="ELSIONI RICAVI AQUATER"/>
      <sheetName val="CALCOLO DESTINAZIONE SP"/>
      <sheetName val="prova 9"/>
      <sheetName val="NOTE"/>
      <sheetName val="SITUAZIONE"/>
      <sheetName val="Foglio1"/>
      <sheetName val="SITUAZIONE 2"/>
      <sheetName val="ANALISI ATTIV DA PROGRAMMARE"/>
      <sheetName val="SINTESI ATTIV DA PROGRAMMARE"/>
      <sheetName val="ELISIONE_RICAVI"/>
      <sheetName val="ELISIONE_PROVENTI"/>
      <sheetName val="ALTRE_PARTITE"/>
      <sheetName val="DIFF__CAMBIO_DIVIDENDI"/>
      <sheetName val="SCALARE_MASTRO"/>
      <sheetName val="PERSON__X_SOCIETA"/>
      <sheetName val="INPUT_PERSONALE"/>
      <sheetName val="DETT__PERS__IN_FORZA"/>
      <sheetName val="STRUTTURA_ANALISI"/>
      <sheetName val="STRUTTURA_SINTESI"/>
      <sheetName val="ATTIVITA'_DA_PROGRAMMARE_1_(2)"/>
      <sheetName val="ATTIVITA'_DA_PROGRAMMARE"/>
      <sheetName val="ELSIONI_RICAVI_SP"/>
      <sheetName val="ELSIONI_RICAVI_AQUATER"/>
      <sheetName val="CALCOLO_DESTINAZIONE_SP"/>
      <sheetName val="prova_9"/>
      <sheetName val="SITUAZIONE_2"/>
      <sheetName val="ANALISI_ATTIV_DA_PROGRAMMARE"/>
      <sheetName val="SINTESI_ATTIV_DA_PROGRAMMARE"/>
      <sheetName val="ELISIONE_RICAVI1"/>
      <sheetName val="ELISIONE_PROVENTI1"/>
      <sheetName val="ALTRE_PARTITE1"/>
      <sheetName val="DIFF__CAMBIO_DIVIDENDI1"/>
      <sheetName val="SCALARE_MASTRO1"/>
      <sheetName val="PERSON__X_SOCIETA1"/>
      <sheetName val="INPUT_PERSONALE1"/>
      <sheetName val="DETT__PERS__IN_FORZA1"/>
      <sheetName val="STRUTTURA_ANALISI1"/>
      <sheetName val="STRUTTURA_SINTESI1"/>
      <sheetName val="ATTIVITA'_DA_PROGRAMMARE_1_(2)1"/>
      <sheetName val="ATTIVITA'_DA_PROGRAMMARE1"/>
      <sheetName val="ELSIONI_RICAVI_SP1"/>
      <sheetName val="ELSIONI_RICAVI_AQUATER1"/>
      <sheetName val="CALCOLO_DESTINAZIONE_SP1"/>
      <sheetName val="prova_91"/>
      <sheetName val="SITUAZIONE_21"/>
      <sheetName val="ANALISI_ATTIV_DA_PROGRAMMARE1"/>
      <sheetName val="SINTESI_ATTIV_DA_PROGRAMMARE1"/>
      <sheetName val="INPUT"/>
      <sheetName val="CONTROPARTI"/>
      <sheetName val="NiceList"/>
      <sheetName val="ELISIONE_RICAVI2"/>
      <sheetName val="ELISIONE_PROVENTI2"/>
      <sheetName val="ALTRE_PARTITE2"/>
      <sheetName val="DIFF__CAMBIO_DIVIDENDI2"/>
      <sheetName val="SCALARE_MASTRO2"/>
      <sheetName val="PERSON__X_SOCIETA2"/>
      <sheetName val="INPUT_PERSONALE2"/>
      <sheetName val="DETT__PERS__IN_FORZA2"/>
      <sheetName val="STRUTTURA_ANALISI2"/>
      <sheetName val="STRUTTURA_SINTESI2"/>
      <sheetName val="ATTIVITA'_DA_PROGRAMMARE_1_(2)2"/>
      <sheetName val="ATTIVITA'_DA_PROGRAMMARE2"/>
      <sheetName val="ELSIONI_RICAVI_SP2"/>
      <sheetName val="ELSIONI_RICAVI_AQUATER2"/>
      <sheetName val="CALCOLO_DESTINAZIONE_SP2"/>
      <sheetName val="prova_92"/>
      <sheetName val="SITUAZIONE_22"/>
      <sheetName val="ANALISI_ATTIV_DA_PROGRAMMARE2"/>
      <sheetName val="SINTESI_ATTIV_DA_PROGRAMMARE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refreshError="1"/>
      <sheetData sheetId="72" refreshError="1"/>
      <sheetData sheetId="73" refreshError="1"/>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q. olanda"/>
      <sheetName val="trasp. olanda"/>
      <sheetName val="acq mare del nord"/>
      <sheetName val="trasp mare nord"/>
      <sheetName val="acq. algeria"/>
      <sheetName val="trasp e fisc algeria"/>
      <sheetName val="sconto algerino"/>
      <sheetName val="acq. russia"/>
      <sheetName val="trasp. russia"/>
      <sheetName val="stoccaggio"/>
      <sheetName val="RIMANENZE"/>
      <sheetName val="ACQTRASP"/>
      <sheetName val="GNL"/>
      <sheetName val="riepilogo"/>
      <sheetName val="riepilogoeuro"/>
      <sheetName val="posizionecostoestero"/>
      <sheetName val="Foglio1"/>
      <sheetName val="NAVI"/>
      <sheetName val="acq_ olanda"/>
    </sheetNames>
    <sheetDataSet>
      <sheetData sheetId="0" refreshError="1">
        <row r="3">
          <cell r="A3" t="str">
            <v>OLANDA</v>
          </cell>
        </row>
        <row r="4">
          <cell r="A4" t="str">
            <v>- Acquisto metano da Gasunie  2 -</v>
          </cell>
        </row>
        <row r="5">
          <cell r="D5" t="str">
            <v>MERCATO ITALIA</v>
          </cell>
        </row>
        <row r="6">
          <cell r="J6" t="str">
            <v>Consuntivo 2002</v>
          </cell>
        </row>
        <row r="8">
          <cell r="B8" t="str">
            <v>data</v>
          </cell>
          <cell r="D8" t="str">
            <v>importi</v>
          </cell>
          <cell r="H8" t="str">
            <v>cambio</v>
          </cell>
          <cell r="J8" t="str">
            <v>importi</v>
          </cell>
          <cell r="L8" t="str">
            <v>OLANDA - Gasunie 2</v>
          </cell>
        </row>
        <row r="9">
          <cell r="A9" t="str">
            <v>m e s e</v>
          </cell>
          <cell r="B9" t="str">
            <v>di</v>
          </cell>
          <cell r="D9" t="str">
            <v>in</v>
          </cell>
          <cell r="H9" t="str">
            <v>pagamento</v>
          </cell>
          <cell r="J9" t="str">
            <v>fatturati</v>
          </cell>
          <cell r="L9" t="str">
            <v>(commodity fob)</v>
          </cell>
        </row>
        <row r="10">
          <cell r="B10" t="str">
            <v>pagamento</v>
          </cell>
          <cell r="D10" t="str">
            <v>valuta</v>
          </cell>
          <cell r="H10" t="str">
            <v>EURO</v>
          </cell>
          <cell r="J10" t="str">
            <v>EURO</v>
          </cell>
        </row>
        <row r="11">
          <cell r="L11" t="str">
            <v>mese</v>
          </cell>
          <cell r="O11" t="str">
            <v>%</v>
          </cell>
          <cell r="Q11" t="str">
            <v>importi</v>
          </cell>
          <cell r="R11" t="str">
            <v>quantita'</v>
          </cell>
          <cell r="S11" t="str">
            <v>quantita'</v>
          </cell>
          <cell r="T11" t="str">
            <v>prezzi</v>
          </cell>
          <cell r="U11" t="str">
            <v xml:space="preserve">prezzo </v>
          </cell>
          <cell r="V11" t="str">
            <v>delta</v>
          </cell>
        </row>
        <row r="12">
          <cell r="O12" t="str">
            <v>consumi</v>
          </cell>
          <cell r="Q12" t="str">
            <v>fatturati</v>
          </cell>
          <cell r="R12" t="str">
            <v>arrivate</v>
          </cell>
          <cell r="S12" t="str">
            <v>partite</v>
          </cell>
          <cell r="T12" t="str">
            <v>euro/kmc</v>
          </cell>
          <cell r="U12" t="str">
            <v>fattura</v>
          </cell>
          <cell r="V12" t="str">
            <v>prezzo</v>
          </cell>
        </row>
        <row r="14">
          <cell r="A14" t="str">
            <v>GENNAIO</v>
          </cell>
          <cell r="J14">
            <v>74475393.969999999</v>
          </cell>
          <cell r="L14" t="str">
            <v>GENNAIO</v>
          </cell>
          <cell r="O14">
            <v>1.275563198581986E-2</v>
          </cell>
          <cell r="Q14">
            <v>74475393.969999999</v>
          </cell>
          <cell r="R14">
            <v>605.87186865030242</v>
          </cell>
          <cell r="S14">
            <v>613.70000000000005</v>
          </cell>
          <cell r="T14">
            <v>122.92268022925118</v>
          </cell>
          <cell r="U14">
            <v>121.35472375753623</v>
          </cell>
          <cell r="V14">
            <v>1.5679564717149503</v>
          </cell>
        </row>
        <row r="17">
          <cell r="A17" t="str">
            <v>FEBBRAIO</v>
          </cell>
          <cell r="J17">
            <v>66311840.829999998</v>
          </cell>
          <cell r="L17" t="str">
            <v>FEBBRAIO</v>
          </cell>
          <cell r="O17">
            <v>8.7106982551692358E-3</v>
          </cell>
          <cell r="Q17">
            <v>66225955.239999995</v>
          </cell>
          <cell r="R17">
            <v>551.45423856064929</v>
          </cell>
          <cell r="S17">
            <v>556.29999999999995</v>
          </cell>
          <cell r="T17">
            <v>120.0932926236207</v>
          </cell>
          <cell r="U17">
            <v>119.0471961891066</v>
          </cell>
          <cell r="V17">
            <v>1.046096434514098</v>
          </cell>
        </row>
        <row r="18">
          <cell r="J18">
            <v>-85885.59</v>
          </cell>
        </row>
        <row r="20">
          <cell r="A20" t="str">
            <v>MARZO</v>
          </cell>
          <cell r="J20">
            <v>71575930.260000005</v>
          </cell>
          <cell r="L20" t="str">
            <v>MARZO</v>
          </cell>
          <cell r="O20">
            <v>9.4099779204369627E-3</v>
          </cell>
          <cell r="Q20">
            <v>71575930.260000005</v>
          </cell>
          <cell r="R20">
            <v>612.48181065179381</v>
          </cell>
          <cell r="S20">
            <v>618.29999999999995</v>
          </cell>
          <cell r="T20">
            <v>116.86213209144937</v>
          </cell>
          <cell r="U20">
            <v>115.76246200873364</v>
          </cell>
          <cell r="V20">
            <v>1.0996700827157326</v>
          </cell>
        </row>
        <row r="23">
          <cell r="A23" t="str">
            <v>APRILE</v>
          </cell>
          <cell r="L23" t="str">
            <v>APRILE</v>
          </cell>
        </row>
        <row r="26">
          <cell r="A26" t="str">
            <v>MAGGIO</v>
          </cell>
          <cell r="L26" t="str">
            <v>MAGGIO</v>
          </cell>
        </row>
        <row r="29">
          <cell r="A29" t="str">
            <v>GIUGNO</v>
          </cell>
          <cell r="L29" t="str">
            <v>GIUGNO</v>
          </cell>
        </row>
        <row r="32">
          <cell r="A32" t="str">
            <v>LUGLIO</v>
          </cell>
          <cell r="L32" t="str">
            <v>LUGLIO</v>
          </cell>
        </row>
        <row r="35">
          <cell r="A35" t="str">
            <v>AGOSTO</v>
          </cell>
          <cell r="L35" t="str">
            <v>AGOSTO</v>
          </cell>
        </row>
        <row r="38">
          <cell r="A38" t="str">
            <v>SETTEMBRE</v>
          </cell>
          <cell r="L38" t="str">
            <v>SETTEMBRE</v>
          </cell>
        </row>
        <row r="41">
          <cell r="A41" t="str">
            <v>OTTOBRE</v>
          </cell>
          <cell r="L41" t="str">
            <v>OTTOBRE</v>
          </cell>
        </row>
        <row r="44">
          <cell r="A44" t="str">
            <v>NOVEMBRE</v>
          </cell>
          <cell r="L44" t="str">
            <v>NOVEMBRE</v>
          </cell>
        </row>
        <row r="47">
          <cell r="A47" t="str">
            <v>DICEMBRE</v>
          </cell>
          <cell r="L47" t="str">
            <v>DICEMBRE</v>
          </cell>
        </row>
        <row r="50">
          <cell r="A50" t="str">
            <v>TOTALE</v>
          </cell>
          <cell r="J50">
            <v>212277279.47000003</v>
          </cell>
          <cell r="L50" t="str">
            <v>TOTALE</v>
          </cell>
          <cell r="O50">
            <v>1.0340592818461447E-2</v>
          </cell>
          <cell r="Q50">
            <v>212277279.46999997</v>
          </cell>
          <cell r="R50">
            <v>1769.8079178627454</v>
          </cell>
          <cell r="S50">
            <v>1788.3</v>
          </cell>
          <cell r="T50">
            <v>119.9436827734109</v>
          </cell>
          <cell r="U50">
            <v>118.70339398870433</v>
          </cell>
        </row>
        <row r="51">
          <cell r="A51" t="str">
            <v>escluso C.I.</v>
          </cell>
          <cell r="L51" t="str">
            <v>ESCLUSO C.I.</v>
          </cell>
        </row>
        <row r="59">
          <cell r="A59" t="str">
            <v>OLANDA</v>
          </cell>
        </row>
        <row r="60">
          <cell r="A60" t="str">
            <v>- Acquisto metano da Gasunie  3 -</v>
          </cell>
        </row>
        <row r="61">
          <cell r="D61" t="str">
            <v>MERCATO ITALIA</v>
          </cell>
        </row>
        <row r="62">
          <cell r="J62" t="str">
            <v>Consuntivo 2002</v>
          </cell>
        </row>
        <row r="64">
          <cell r="B64" t="str">
            <v>data</v>
          </cell>
          <cell r="D64" t="str">
            <v>importi</v>
          </cell>
          <cell r="J64" t="str">
            <v>importi</v>
          </cell>
          <cell r="L64" t="str">
            <v>OLANDA - Gasunie 3</v>
          </cell>
        </row>
        <row r="65">
          <cell r="A65" t="str">
            <v>m e s e</v>
          </cell>
          <cell r="B65" t="str">
            <v>di</v>
          </cell>
          <cell r="D65" t="str">
            <v>in</v>
          </cell>
          <cell r="J65" t="str">
            <v>fatturati</v>
          </cell>
          <cell r="L65" t="str">
            <v>(commodity fob)</v>
          </cell>
        </row>
        <row r="66">
          <cell r="B66" t="str">
            <v>pagamento</v>
          </cell>
          <cell r="D66" t="str">
            <v>valuta</v>
          </cell>
          <cell r="J66" t="str">
            <v>in euro</v>
          </cell>
        </row>
        <row r="67">
          <cell r="L67" t="str">
            <v>mese</v>
          </cell>
          <cell r="O67" t="str">
            <v>%</v>
          </cell>
          <cell r="Q67" t="str">
            <v>importi</v>
          </cell>
          <cell r="R67" t="str">
            <v>quantita'</v>
          </cell>
          <cell r="S67" t="str">
            <v>quantita'</v>
          </cell>
          <cell r="T67" t="str">
            <v>prezzi</v>
          </cell>
          <cell r="U67" t="str">
            <v xml:space="preserve">prezzo </v>
          </cell>
          <cell r="V67" t="str">
            <v>delta</v>
          </cell>
        </row>
        <row r="68">
          <cell r="O68" t="str">
            <v>consumi</v>
          </cell>
          <cell r="Q68" t="str">
            <v>fatturati</v>
          </cell>
          <cell r="R68" t="str">
            <v>arrivate</v>
          </cell>
          <cell r="S68" t="str">
            <v>partite</v>
          </cell>
          <cell r="T68" t="str">
            <v>euro/kmc</v>
          </cell>
          <cell r="U68" t="str">
            <v>fattura</v>
          </cell>
          <cell r="V68" t="str">
            <v>prezzo</v>
          </cell>
        </row>
        <row r="70">
          <cell r="A70" t="str">
            <v>GENNAIO</v>
          </cell>
          <cell r="J70">
            <v>24378511.449999999</v>
          </cell>
          <cell r="L70" t="str">
            <v>GENNAIO</v>
          </cell>
          <cell r="O70">
            <v>1.2755631985819749E-2</v>
          </cell>
          <cell r="Q70">
            <v>24378511.449999999</v>
          </cell>
          <cell r="R70">
            <v>197.25142472923324</v>
          </cell>
          <cell r="S70">
            <v>199.8</v>
          </cell>
          <cell r="T70">
            <v>123.59105382110344</v>
          </cell>
          <cell r="U70">
            <v>122.0145718218218</v>
          </cell>
          <cell r="V70">
            <v>1.5764819992816399</v>
          </cell>
        </row>
        <row r="73">
          <cell r="A73" t="str">
            <v>FEBBRAIO</v>
          </cell>
          <cell r="J73">
            <v>22653604.350000001</v>
          </cell>
          <cell r="L73" t="str">
            <v>FEBBRAIO</v>
          </cell>
          <cell r="O73">
            <v>8.7106982551693468E-3</v>
          </cell>
          <cell r="Q73">
            <v>22381675.380000003</v>
          </cell>
          <cell r="R73">
            <v>185.27197049610885</v>
          </cell>
          <cell r="S73">
            <v>186.9</v>
          </cell>
          <cell r="T73">
            <v>120.80443318040962</v>
          </cell>
          <cell r="U73">
            <v>119.75214221508828</v>
          </cell>
          <cell r="V73">
            <v>1.0522909653213333</v>
          </cell>
        </row>
        <row r="74">
          <cell r="J74">
            <v>-271928.96999999997</v>
          </cell>
        </row>
        <row r="76">
          <cell r="A76" t="str">
            <v>MARZO</v>
          </cell>
          <cell r="J76">
            <v>19365518.68</v>
          </cell>
          <cell r="L76" t="str">
            <v>MARZO</v>
          </cell>
          <cell r="O76">
            <v>9.4099779204368517E-3</v>
          </cell>
          <cell r="Q76">
            <v>19365518.68</v>
          </cell>
          <cell r="R76">
            <v>163.64547164754381</v>
          </cell>
          <cell r="S76">
            <v>165.2</v>
          </cell>
          <cell r="T76">
            <v>118.33824966271629</v>
          </cell>
          <cell r="U76">
            <v>117.22468934624698</v>
          </cell>
          <cell r="V76">
            <v>1.113560316469318</v>
          </cell>
        </row>
        <row r="79">
          <cell r="A79" t="str">
            <v>APRILE</v>
          </cell>
          <cell r="L79" t="str">
            <v>APRILE</v>
          </cell>
        </row>
        <row r="82">
          <cell r="A82" t="str">
            <v>MAGGIO</v>
          </cell>
          <cell r="L82" t="str">
            <v>MAGGIO</v>
          </cell>
        </row>
        <row r="85">
          <cell r="A85" t="str">
            <v>GIUGNO</v>
          </cell>
          <cell r="L85" t="str">
            <v>GIUGNO</v>
          </cell>
        </row>
        <row r="88">
          <cell r="A88" t="str">
            <v>LUGLIO</v>
          </cell>
          <cell r="L88" t="str">
            <v>LUGLIO</v>
          </cell>
        </row>
        <row r="91">
          <cell r="A91" t="str">
            <v>AGOSTO</v>
          </cell>
          <cell r="L91" t="str">
            <v>AGOSTO</v>
          </cell>
        </row>
        <row r="94">
          <cell r="A94" t="str">
            <v>SETTEMBRE</v>
          </cell>
          <cell r="L94" t="str">
            <v>SETTEMBRE</v>
          </cell>
        </row>
        <row r="97">
          <cell r="A97" t="str">
            <v>OTTOBRE</v>
          </cell>
          <cell r="L97" t="str">
            <v>OTTOBRE</v>
          </cell>
        </row>
        <row r="100">
          <cell r="A100" t="str">
            <v>NOVEMBRE</v>
          </cell>
          <cell r="L100" t="str">
            <v>NOVEMBRE</v>
          </cell>
        </row>
        <row r="103">
          <cell r="A103" t="str">
            <v>DICEMBRE</v>
          </cell>
          <cell r="L103" t="str">
            <v>DICEMBRE</v>
          </cell>
        </row>
        <row r="106">
          <cell r="A106" t="str">
            <v>TOTALE</v>
          </cell>
          <cell r="J106">
            <v>66125705.509999998</v>
          </cell>
          <cell r="L106" t="str">
            <v>TOTALE</v>
          </cell>
          <cell r="O106">
            <v>1.0384368775347319E-2</v>
          </cell>
          <cell r="Q106">
            <v>66125705.509999998</v>
          </cell>
          <cell r="R106">
            <v>546.16886687288593</v>
          </cell>
          <cell r="S106">
            <v>551.90000000000009</v>
          </cell>
          <cell r="T106">
            <v>121.07190563351891</v>
          </cell>
          <cell r="U106">
            <v>119.8146503170864</v>
          </cell>
        </row>
        <row r="107">
          <cell r="A107" t="str">
            <v>escluso C.I.</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1"/>
  <sheetViews>
    <sheetView showGridLines="0" zoomScaleNormal="100" zoomScaleSheetLayoutView="100" workbookViewId="0">
      <selection activeCell="E3" sqref="E3"/>
    </sheetView>
  </sheetViews>
  <sheetFormatPr defaultColWidth="12.5703125" defaultRowHeight="15" x14ac:dyDescent="0.25"/>
  <cols>
    <col min="1" max="1" width="3.7109375" customWidth="1"/>
    <col min="2" max="2" width="84.140625" customWidth="1"/>
    <col min="3" max="3" width="15.28515625" customWidth="1"/>
    <col min="4" max="5" width="12.140625" customWidth="1"/>
    <col min="6" max="6" width="12.28515625" customWidth="1"/>
  </cols>
  <sheetData>
    <row r="1" spans="1:6" s="4" customFormat="1" ht="21" customHeight="1" x14ac:dyDescent="0.25">
      <c r="B1" s="2" t="s">
        <v>32</v>
      </c>
      <c r="C1" s="3"/>
      <c r="D1" s="1"/>
      <c r="E1" s="1"/>
    </row>
    <row r="2" spans="1:6" s="4" customFormat="1" ht="13.5" customHeight="1" x14ac:dyDescent="0.25">
      <c r="B2" s="1"/>
      <c r="C2" s="5"/>
      <c r="D2" s="141" t="s">
        <v>97</v>
      </c>
      <c r="E2" s="141" t="e">
        <v>#REF!</v>
      </c>
      <c r="F2" s="6"/>
    </row>
    <row r="3" spans="1:6" s="7" customFormat="1" ht="19.5" customHeight="1" thickBot="1" x14ac:dyDescent="0.3">
      <c r="A3" s="29"/>
      <c r="B3" s="1"/>
      <c r="C3" s="5"/>
      <c r="D3" s="69">
        <v>2019</v>
      </c>
      <c r="E3" s="85">
        <v>2018</v>
      </c>
    </row>
    <row r="4" spans="1:6" ht="16.5" customHeight="1" x14ac:dyDescent="0.25">
      <c r="B4" s="120" t="s">
        <v>13</v>
      </c>
      <c r="C4" s="108" t="s">
        <v>14</v>
      </c>
      <c r="D4" s="70">
        <v>36980</v>
      </c>
      <c r="E4" s="71">
        <v>36071</v>
      </c>
      <c r="F4" s="7"/>
    </row>
    <row r="5" spans="1:6" ht="16.5" customHeight="1" x14ac:dyDescent="0.25">
      <c r="B5" s="26" t="s">
        <v>15</v>
      </c>
      <c r="C5" s="109"/>
      <c r="D5" s="60">
        <v>4749</v>
      </c>
      <c r="E5" s="9">
        <v>5038</v>
      </c>
      <c r="F5" s="10"/>
    </row>
    <row r="6" spans="1:6" ht="16.5" customHeight="1" x14ac:dyDescent="0.25">
      <c r="B6" s="28" t="s">
        <v>1</v>
      </c>
      <c r="C6" s="109"/>
      <c r="D6" s="60">
        <v>4633</v>
      </c>
      <c r="E6" s="9">
        <v>4944</v>
      </c>
      <c r="F6" s="7"/>
    </row>
    <row r="7" spans="1:6" ht="16.5" customHeight="1" x14ac:dyDescent="0.25">
      <c r="B7" s="28" t="s">
        <v>2</v>
      </c>
      <c r="C7" s="109"/>
      <c r="D7" s="60">
        <v>1554</v>
      </c>
      <c r="E7" s="9">
        <v>1745</v>
      </c>
      <c r="F7" s="11"/>
    </row>
    <row r="8" spans="1:6" s="11" customFormat="1" ht="16.5" customHeight="1" x14ac:dyDescent="0.25">
      <c r="B8" s="12" t="s">
        <v>35</v>
      </c>
      <c r="C8" s="109" t="s">
        <v>4</v>
      </c>
      <c r="D8" s="61">
        <v>0.43</v>
      </c>
      <c r="E8" s="13">
        <v>0.48</v>
      </c>
    </row>
    <row r="9" spans="1:6" s="11" customFormat="1" ht="17.25" customHeight="1" x14ac:dyDescent="0.25">
      <c r="B9" s="12" t="s">
        <v>36</v>
      </c>
      <c r="C9" s="109" t="s">
        <v>5</v>
      </c>
      <c r="D9" s="61">
        <v>0.97</v>
      </c>
      <c r="E9" s="13">
        <v>1.1599999999999999</v>
      </c>
      <c r="F9" s="7"/>
    </row>
    <row r="10" spans="1:6" ht="16.5" customHeight="1" x14ac:dyDescent="0.25">
      <c r="B10" s="26" t="s">
        <v>3</v>
      </c>
      <c r="C10" s="109"/>
      <c r="D10" s="60">
        <v>1516</v>
      </c>
      <c r="E10" s="9">
        <v>2198</v>
      </c>
      <c r="F10" s="11"/>
    </row>
    <row r="11" spans="1:6" s="11" customFormat="1" ht="16.5" customHeight="1" x14ac:dyDescent="0.25">
      <c r="B11" s="12" t="s">
        <v>37</v>
      </c>
      <c r="C11" s="109" t="s">
        <v>4</v>
      </c>
      <c r="D11" s="61">
        <v>0.42</v>
      </c>
      <c r="E11" s="13">
        <v>0.61</v>
      </c>
    </row>
    <row r="12" spans="1:6" s="11" customFormat="1" ht="16.5" customHeight="1" x14ac:dyDescent="0.25">
      <c r="B12" s="12" t="s">
        <v>38</v>
      </c>
      <c r="C12" s="109" t="s">
        <v>5</v>
      </c>
      <c r="D12" s="61">
        <v>0.95</v>
      </c>
      <c r="E12" s="13">
        <v>1.48</v>
      </c>
      <c r="F12" s="7"/>
    </row>
    <row r="13" spans="1:6" ht="16.5" customHeight="1" x14ac:dyDescent="0.25">
      <c r="B13" s="121" t="s">
        <v>39</v>
      </c>
      <c r="C13" s="110" t="s">
        <v>14</v>
      </c>
      <c r="D13" s="67">
        <v>1440</v>
      </c>
      <c r="E13" s="68">
        <v>3583</v>
      </c>
      <c r="F13" s="7"/>
    </row>
    <row r="14" spans="1:6" ht="17.25" customHeight="1" x14ac:dyDescent="0.25">
      <c r="B14" s="122" t="s">
        <v>16</v>
      </c>
      <c r="C14" s="111" t="s">
        <v>14</v>
      </c>
      <c r="D14" s="80">
        <v>6612</v>
      </c>
      <c r="E14" s="79">
        <v>5220</v>
      </c>
      <c r="F14" s="7"/>
    </row>
    <row r="15" spans="1:6" ht="15.75" x14ac:dyDescent="0.25">
      <c r="B15" s="135" t="s">
        <v>86</v>
      </c>
      <c r="C15" s="109"/>
      <c r="D15" s="62">
        <v>6800</v>
      </c>
      <c r="E15" s="14">
        <v>5542</v>
      </c>
      <c r="F15" s="7"/>
    </row>
    <row r="16" spans="1:6" ht="15.75" x14ac:dyDescent="0.25">
      <c r="B16" s="26" t="s">
        <v>17</v>
      </c>
      <c r="C16" s="112"/>
      <c r="D16" s="60">
        <v>4236</v>
      </c>
      <c r="E16" s="9">
        <v>4502</v>
      </c>
      <c r="F16" s="11"/>
    </row>
    <row r="17" spans="2:6" s="11" customFormat="1" ht="15.75" x14ac:dyDescent="0.25">
      <c r="B17" s="123" t="s">
        <v>18</v>
      </c>
      <c r="C17" s="113"/>
      <c r="D17" s="63">
        <v>313</v>
      </c>
      <c r="E17" s="15">
        <v>161</v>
      </c>
    </row>
    <row r="18" spans="2:6" s="11" customFormat="1" ht="15.75" x14ac:dyDescent="0.25">
      <c r="B18" s="16" t="s">
        <v>19</v>
      </c>
      <c r="C18" s="113"/>
      <c r="D18" s="63">
        <v>2957</v>
      </c>
      <c r="E18" s="15">
        <v>3158</v>
      </c>
      <c r="F18" s="17"/>
    </row>
    <row r="19" spans="2:6" ht="21" customHeight="1" x14ac:dyDescent="0.25">
      <c r="B19" s="26" t="s">
        <v>20</v>
      </c>
      <c r="C19" s="114"/>
      <c r="D19" s="64">
        <v>124883</v>
      </c>
      <c r="E19" s="8">
        <v>118344</v>
      </c>
      <c r="F19" s="7"/>
    </row>
    <row r="20" spans="2:6" ht="16.5" customHeight="1" x14ac:dyDescent="0.25">
      <c r="B20" s="26" t="s">
        <v>21</v>
      </c>
      <c r="C20" s="112"/>
      <c r="D20" s="64">
        <v>51006</v>
      </c>
      <c r="E20" s="8">
        <v>50471</v>
      </c>
      <c r="F20" s="7"/>
    </row>
    <row r="21" spans="2:6" ht="16.5" customHeight="1" x14ac:dyDescent="0.25">
      <c r="B21" s="26" t="s">
        <v>89</v>
      </c>
      <c r="C21" s="114"/>
      <c r="D21" s="64">
        <v>13591</v>
      </c>
      <c r="E21" s="8">
        <v>9897</v>
      </c>
      <c r="F21" s="7"/>
    </row>
    <row r="22" spans="2:6" ht="16.5" customHeight="1" x14ac:dyDescent="0.25">
      <c r="B22" s="26" t="s">
        <v>88</v>
      </c>
      <c r="C22" s="114"/>
      <c r="D22" s="64">
        <v>7869</v>
      </c>
      <c r="E22" s="8">
        <v>9897</v>
      </c>
      <c r="F22" s="7"/>
    </row>
    <row r="23" spans="2:6" ht="16.5" customHeight="1" x14ac:dyDescent="0.25">
      <c r="B23" s="26" t="s">
        <v>22</v>
      </c>
      <c r="C23" s="112"/>
      <c r="D23" s="64">
        <v>64597</v>
      </c>
      <c r="E23" s="8">
        <v>60368</v>
      </c>
      <c r="F23" s="7"/>
    </row>
    <row r="24" spans="2:6" ht="16.5" customHeight="1" x14ac:dyDescent="0.25">
      <c r="B24" s="124" t="s">
        <v>87</v>
      </c>
      <c r="C24" s="113"/>
      <c r="D24" s="63">
        <v>54490</v>
      </c>
      <c r="E24" s="15">
        <v>50466</v>
      </c>
      <c r="F24" s="11"/>
    </row>
    <row r="25" spans="2:6" s="11" customFormat="1" ht="16.5" customHeight="1" x14ac:dyDescent="0.25">
      <c r="B25" s="16" t="s">
        <v>33</v>
      </c>
      <c r="C25" s="113"/>
      <c r="D25" s="63">
        <v>2673</v>
      </c>
      <c r="E25" s="15">
        <v>3527</v>
      </c>
      <c r="F25" s="7"/>
    </row>
    <row r="26" spans="2:6" ht="18" customHeight="1" x14ac:dyDescent="0.25">
      <c r="B26" s="16" t="s">
        <v>34</v>
      </c>
      <c r="C26" s="113"/>
      <c r="D26" s="63">
        <v>8156</v>
      </c>
      <c r="E26" s="15">
        <v>8238</v>
      </c>
      <c r="F26" s="7"/>
    </row>
    <row r="27" spans="2:6" ht="16.5" customHeight="1" x14ac:dyDescent="0.25">
      <c r="B27" s="122" t="s">
        <v>83</v>
      </c>
      <c r="C27" s="111" t="s">
        <v>6</v>
      </c>
      <c r="D27" s="78">
        <v>15</v>
      </c>
      <c r="E27" s="79">
        <v>20</v>
      </c>
      <c r="F27" s="7"/>
    </row>
    <row r="28" spans="2:6" ht="16.5" customHeight="1" x14ac:dyDescent="0.25">
      <c r="B28" s="26" t="s">
        <v>84</v>
      </c>
      <c r="C28" s="109"/>
      <c r="D28" s="133">
        <v>27</v>
      </c>
      <c r="E28" s="134" t="s">
        <v>85</v>
      </c>
      <c r="F28" s="7"/>
    </row>
    <row r="29" spans="2:6" ht="16.5" customHeight="1" x14ac:dyDescent="0.25">
      <c r="B29" s="26" t="s">
        <v>0</v>
      </c>
      <c r="C29" s="112"/>
      <c r="D29" s="60">
        <v>21.039676765174853</v>
      </c>
      <c r="E29" s="9">
        <v>16.394447389345348</v>
      </c>
      <c r="F29" s="7"/>
    </row>
    <row r="30" spans="2:6" ht="16.5" customHeight="1" x14ac:dyDescent="0.25">
      <c r="B30" s="26" t="s">
        <v>7</v>
      </c>
      <c r="C30" s="112"/>
      <c r="D30" s="65">
        <v>8.6</v>
      </c>
      <c r="E30" s="19">
        <v>8.1</v>
      </c>
      <c r="F30" s="7"/>
    </row>
    <row r="31" spans="2:6" ht="16.5" customHeight="1" x14ac:dyDescent="0.25">
      <c r="B31" s="26" t="s">
        <v>8</v>
      </c>
      <c r="C31" s="112"/>
      <c r="D31" s="66">
        <v>1.3</v>
      </c>
      <c r="E31" s="19">
        <v>1.4</v>
      </c>
      <c r="F31" s="7"/>
    </row>
    <row r="32" spans="2:6" ht="16.5" customHeight="1" x14ac:dyDescent="0.25">
      <c r="B32" s="125" t="s">
        <v>9</v>
      </c>
      <c r="C32" s="112"/>
      <c r="D32" s="65">
        <v>48.6</v>
      </c>
      <c r="E32" s="19">
        <v>52.7</v>
      </c>
      <c r="F32" s="7"/>
    </row>
    <row r="33" spans="2:6" ht="17.25" customHeight="1" x14ac:dyDescent="0.25">
      <c r="B33" s="122" t="s">
        <v>23</v>
      </c>
      <c r="C33" s="111" t="s">
        <v>4</v>
      </c>
      <c r="D33" s="76">
        <v>14.61</v>
      </c>
      <c r="E33" s="77">
        <v>15.91</v>
      </c>
      <c r="F33" s="20"/>
    </row>
    <row r="34" spans="2:6" s="20" customFormat="1" ht="17.25" customHeight="1" x14ac:dyDescent="0.25">
      <c r="B34" s="26" t="s">
        <v>24</v>
      </c>
      <c r="C34" s="109" t="s">
        <v>25</v>
      </c>
      <c r="D34" s="65">
        <v>3603.4649770000001</v>
      </c>
      <c r="E34" s="19">
        <v>3601.1401329999999</v>
      </c>
      <c r="F34" s="7"/>
    </row>
    <row r="35" spans="2:6" ht="17.25" customHeight="1" x14ac:dyDescent="0.25">
      <c r="B35" s="26" t="s">
        <v>40</v>
      </c>
      <c r="C35" s="109" t="s">
        <v>26</v>
      </c>
      <c r="D35" s="66">
        <v>52.6</v>
      </c>
      <c r="E35" s="19">
        <v>57.3</v>
      </c>
      <c r="F35" s="7"/>
    </row>
    <row r="36" spans="2:6" ht="3.75" customHeight="1" thickBot="1" x14ac:dyDescent="0.3">
      <c r="B36" s="4"/>
      <c r="C36" s="27"/>
      <c r="D36" s="72"/>
      <c r="E36" s="4"/>
      <c r="F36" s="7"/>
    </row>
    <row r="37" spans="2:6" ht="3" customHeight="1" x14ac:dyDescent="0.25">
      <c r="B37" s="73"/>
      <c r="C37" s="74"/>
      <c r="D37" s="75"/>
      <c r="E37" s="73"/>
      <c r="F37" s="22"/>
    </row>
    <row r="38" spans="2:6" s="22" customFormat="1" ht="11.25" customHeight="1" x14ac:dyDescent="0.2">
      <c r="B38" s="139" t="s">
        <v>27</v>
      </c>
      <c r="C38" s="140">
        <v>0</v>
      </c>
      <c r="D38" s="140">
        <v>0</v>
      </c>
      <c r="E38" s="140">
        <v>0</v>
      </c>
    </row>
    <row r="39" spans="2:6" s="23" customFormat="1" ht="11.25" customHeight="1" x14ac:dyDescent="0.2">
      <c r="B39" s="139" t="s">
        <v>28</v>
      </c>
      <c r="C39" s="140">
        <v>0</v>
      </c>
      <c r="D39" s="140">
        <v>0</v>
      </c>
      <c r="E39" s="140">
        <v>0</v>
      </c>
      <c r="F39" s="22"/>
    </row>
    <row r="40" spans="2:6" s="22" customFormat="1" ht="25.5" customHeight="1" x14ac:dyDescent="0.2">
      <c r="B40" s="139" t="s">
        <v>29</v>
      </c>
      <c r="C40" s="140">
        <v>0</v>
      </c>
      <c r="D40" s="140">
        <v>0</v>
      </c>
      <c r="E40" s="140">
        <v>0</v>
      </c>
    </row>
    <row r="41" spans="2:6" s="22" customFormat="1" ht="11.25" customHeight="1" x14ac:dyDescent="0.2">
      <c r="B41" s="139" t="s">
        <v>30</v>
      </c>
      <c r="C41" s="140">
        <v>0</v>
      </c>
      <c r="D41" s="140">
        <v>0</v>
      </c>
      <c r="E41" s="140">
        <v>0</v>
      </c>
      <c r="F41" s="23"/>
    </row>
    <row r="42" spans="2:6" s="23" customFormat="1" ht="11.25" customHeight="1" x14ac:dyDescent="0.25">
      <c r="B42" s="139" t="s">
        <v>31</v>
      </c>
      <c r="C42" s="140">
        <v>0</v>
      </c>
      <c r="D42" s="140">
        <v>0</v>
      </c>
      <c r="E42" s="140">
        <v>0</v>
      </c>
      <c r="F42" s="7"/>
    </row>
    <row r="47" spans="2:6" x14ac:dyDescent="0.25">
      <c r="B47" s="24"/>
      <c r="C47" s="25"/>
      <c r="D47" s="25"/>
      <c r="E47" s="25"/>
    </row>
    <row r="48" spans="2:6" x14ac:dyDescent="0.25">
      <c r="B48" s="24"/>
      <c r="C48" s="25"/>
      <c r="D48" s="25"/>
      <c r="E48" s="25"/>
    </row>
    <row r="49" spans="2:5" ht="15" customHeight="1" x14ac:dyDescent="0.25">
      <c r="B49" s="24"/>
      <c r="C49" s="25"/>
      <c r="D49" s="25"/>
      <c r="E49" s="25"/>
    </row>
    <row r="50" spans="2:5" x14ac:dyDescent="0.25">
      <c r="B50" s="24"/>
      <c r="C50" s="25"/>
      <c r="D50" s="25"/>
      <c r="E50" s="25"/>
    </row>
    <row r="51" spans="2:5" ht="15" customHeight="1" x14ac:dyDescent="0.25">
      <c r="B51" s="24"/>
      <c r="C51" s="25"/>
      <c r="D51" s="25"/>
      <c r="E51" s="25"/>
    </row>
  </sheetData>
  <mergeCells count="6">
    <mergeCell ref="D2:E2"/>
    <mergeCell ref="B38:E38"/>
    <mergeCell ref="B39:E39"/>
    <mergeCell ref="B40:E40"/>
    <mergeCell ref="B41:E41"/>
    <mergeCell ref="B42:E42"/>
  </mergeCells>
  <pageMargins left="0.17" right="0.17" top="0.19" bottom="0.21" header="0.17" footer="0.17"/>
  <pageSetup paperSize="9" scale="83" orientation="portrait" r:id="rId1"/>
  <headerFooter alignWithMargins="0"/>
  <extLst>
    <ext xmlns:x14="http://schemas.microsoft.com/office/spreadsheetml/2009/9/main" uri="{78C0D931-6437-407d-A8EE-F0AAD7539E65}">
      <x14:conditionalFormattings>
        <x14:conditionalFormatting xmlns:xm="http://schemas.microsoft.com/office/excel/2006/main">
          <x14:cfRule type="expression" priority="1" id="{2B7049EB-5E01-4CC8-B269-E523C05781E6}">
            <xm:f>#REF!="SI"</xm:f>
            <x14:dxf>
              <fill>
                <patternFill>
                  <bgColor theme="0" tint="-4.9989318521683403E-2"/>
                </patternFill>
              </fill>
            </x14:dxf>
          </x14:cfRule>
          <xm:sqref>D3:E3</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8"/>
  <sheetViews>
    <sheetView showGridLines="0" showZeros="0" tabSelected="1" zoomScale="85" zoomScaleNormal="85" zoomScaleSheetLayoutView="100" workbookViewId="0">
      <selection activeCell="H10" sqref="H10"/>
    </sheetView>
  </sheetViews>
  <sheetFormatPr defaultColWidth="12.5703125" defaultRowHeight="15.75" x14ac:dyDescent="0.25"/>
  <cols>
    <col min="1" max="1" width="2" style="18" customWidth="1"/>
    <col min="2" max="2" width="62.28515625" style="58" customWidth="1"/>
    <col min="3" max="3" width="45" style="22" customWidth="1"/>
    <col min="4" max="5" width="12.140625" style="59" customWidth="1"/>
    <col min="6" max="16384" width="12.5703125" style="4"/>
  </cols>
  <sheetData>
    <row r="1" spans="1:5" s="7" customFormat="1" ht="15.75" customHeight="1" x14ac:dyDescent="0.25">
      <c r="A1" s="29"/>
      <c r="B1" s="1"/>
      <c r="C1" s="5"/>
      <c r="D1" s="141" t="s">
        <v>97</v>
      </c>
      <c r="E1" s="141" t="e">
        <v>#REF!</v>
      </c>
    </row>
    <row r="2" spans="1:5" s="7" customFormat="1" ht="19.5" customHeight="1" thickBot="1" x14ac:dyDescent="0.3">
      <c r="A2" s="29"/>
      <c r="B2" s="1"/>
      <c r="C2" s="5"/>
      <c r="D2" s="69">
        <v>2019</v>
      </c>
      <c r="E2" s="85">
        <v>2018</v>
      </c>
    </row>
    <row r="3" spans="1:5" s="7" customFormat="1" ht="15.75" customHeight="1" x14ac:dyDescent="0.25">
      <c r="A3" s="30"/>
      <c r="B3" s="120" t="s">
        <v>41</v>
      </c>
      <c r="C3" s="101" t="s">
        <v>42</v>
      </c>
      <c r="D3" s="86">
        <v>32011</v>
      </c>
      <c r="E3" s="81">
        <v>31923</v>
      </c>
    </row>
    <row r="4" spans="1:5" s="11" customFormat="1" ht="15.75" customHeight="1" x14ac:dyDescent="0.25">
      <c r="A4" s="32"/>
      <c r="B4" s="130" t="s">
        <v>43</v>
      </c>
      <c r="C4" s="102"/>
      <c r="D4" s="87">
        <v>7498</v>
      </c>
      <c r="E4" s="34">
        <v>7397</v>
      </c>
    </row>
    <row r="5" spans="1:5" s="11" customFormat="1" ht="15.75" customHeight="1" x14ac:dyDescent="0.25">
      <c r="A5" s="32"/>
      <c r="B5" s="131" t="s">
        <v>44</v>
      </c>
      <c r="C5" s="102"/>
      <c r="D5" s="87">
        <v>10876</v>
      </c>
      <c r="E5" s="34">
        <v>11009</v>
      </c>
    </row>
    <row r="6" spans="1:5" s="7" customFormat="1" ht="15" customHeight="1" x14ac:dyDescent="0.25">
      <c r="A6" s="35"/>
      <c r="B6" s="26" t="s">
        <v>45</v>
      </c>
      <c r="C6" s="102" t="s">
        <v>6</v>
      </c>
      <c r="D6" s="88">
        <v>25.35</v>
      </c>
      <c r="E6" s="36">
        <v>24.93</v>
      </c>
    </row>
    <row r="7" spans="1:5" s="7" customFormat="1" ht="15" customHeight="1" x14ac:dyDescent="0.25">
      <c r="A7" s="21"/>
      <c r="B7" s="26" t="s">
        <v>46</v>
      </c>
      <c r="C7" s="102" t="s">
        <v>47</v>
      </c>
      <c r="D7" s="89">
        <v>0.28000000000000003</v>
      </c>
      <c r="E7" s="37">
        <v>0.3</v>
      </c>
    </row>
    <row r="8" spans="1:5" s="7" customFormat="1" ht="15" customHeight="1" x14ac:dyDescent="0.25">
      <c r="A8" s="38"/>
      <c r="B8" s="39" t="s">
        <v>48</v>
      </c>
      <c r="C8" s="103"/>
      <c r="D8" s="90">
        <v>0.15</v>
      </c>
      <c r="E8" s="40">
        <v>0.35</v>
      </c>
    </row>
    <row r="9" spans="1:5" s="7" customFormat="1" ht="15" customHeight="1" x14ac:dyDescent="0.25">
      <c r="A9" s="21"/>
      <c r="B9" s="39" t="s">
        <v>49</v>
      </c>
      <c r="C9" s="103"/>
      <c r="D9" s="90">
        <v>0.34</v>
      </c>
      <c r="E9" s="40">
        <v>0.28999999999999998</v>
      </c>
    </row>
    <row r="10" spans="1:5" s="7" customFormat="1" ht="16.5" customHeight="1" x14ac:dyDescent="0.25">
      <c r="A10" s="21"/>
      <c r="B10" s="26" t="s">
        <v>10</v>
      </c>
      <c r="C10" s="102" t="s">
        <v>50</v>
      </c>
      <c r="D10" s="90">
        <v>1.21</v>
      </c>
      <c r="E10" s="40">
        <v>1.82</v>
      </c>
    </row>
    <row r="11" spans="1:5" s="7" customFormat="1" ht="15" customHeight="1" x14ac:dyDescent="0.25">
      <c r="A11" s="30"/>
      <c r="B11" s="26" t="s">
        <v>51</v>
      </c>
      <c r="C11" s="102" t="s">
        <v>52</v>
      </c>
      <c r="D11" s="91">
        <v>681</v>
      </c>
      <c r="E11" s="31">
        <v>713</v>
      </c>
    </row>
    <row r="12" spans="1:5" s="7" customFormat="1" ht="16.5" customHeight="1" x14ac:dyDescent="0.25">
      <c r="A12" s="38"/>
      <c r="B12" s="26" t="s">
        <v>94</v>
      </c>
      <c r="C12" s="102" t="s">
        <v>98</v>
      </c>
      <c r="D12" s="92">
        <f>+D13+D16+D14+D15</f>
        <v>20.86</v>
      </c>
      <c r="E12" s="41">
        <f>+E13+E16+E14+E15</f>
        <v>21.240000000000002</v>
      </c>
    </row>
    <row r="13" spans="1:5" s="7" customFormat="1" ht="16.5" customHeight="1" x14ac:dyDescent="0.25">
      <c r="A13" s="38"/>
      <c r="B13" s="130" t="s">
        <v>54</v>
      </c>
      <c r="C13" s="103"/>
      <c r="D13" s="93">
        <v>16.38</v>
      </c>
      <c r="E13" s="42">
        <v>16.510000000000002</v>
      </c>
    </row>
    <row r="14" spans="1:5" s="7" customFormat="1" ht="16.5" customHeight="1" x14ac:dyDescent="0.25">
      <c r="A14" s="38"/>
      <c r="B14" s="131" t="s">
        <v>56</v>
      </c>
      <c r="C14" s="103"/>
      <c r="D14" s="93">
        <v>3.09</v>
      </c>
      <c r="E14" s="42">
        <v>3.24</v>
      </c>
    </row>
    <row r="15" spans="1:5" s="7" customFormat="1" ht="16.5" customHeight="1" x14ac:dyDescent="0.25">
      <c r="A15" s="38"/>
      <c r="B15" s="131" t="s">
        <v>57</v>
      </c>
      <c r="C15" s="103"/>
      <c r="D15" s="93">
        <v>1.03</v>
      </c>
      <c r="E15" s="42">
        <v>0.97</v>
      </c>
    </row>
    <row r="16" spans="1:5" s="7" customFormat="1" ht="16.5" customHeight="1" x14ac:dyDescent="0.25">
      <c r="A16" s="38"/>
      <c r="B16" s="131" t="s">
        <v>55</v>
      </c>
      <c r="C16" s="103"/>
      <c r="D16" s="93">
        <v>0.36</v>
      </c>
      <c r="E16" s="42">
        <v>0.52</v>
      </c>
    </row>
    <row r="17" spans="1:5" s="7" customFormat="1" ht="16.5" customHeight="1" x14ac:dyDescent="0.25">
      <c r="A17" s="38"/>
      <c r="B17" s="121" t="s">
        <v>58</v>
      </c>
      <c r="C17" s="136" t="s">
        <v>14</v>
      </c>
      <c r="D17" s="137">
        <v>80</v>
      </c>
      <c r="E17" s="138">
        <v>91</v>
      </c>
    </row>
    <row r="18" spans="1:5" ht="21.75" customHeight="1" x14ac:dyDescent="0.25">
      <c r="A18" s="43"/>
      <c r="B18" s="129" t="s">
        <v>80</v>
      </c>
      <c r="C18" s="104"/>
      <c r="D18" s="92"/>
      <c r="E18" s="44"/>
    </row>
    <row r="19" spans="1:5" ht="16.5" customHeight="1" x14ac:dyDescent="0.25">
      <c r="A19" s="43"/>
      <c r="B19" s="28" t="s">
        <v>41</v>
      </c>
      <c r="C19" s="105" t="s">
        <v>42</v>
      </c>
      <c r="D19" s="94">
        <v>11834</v>
      </c>
      <c r="E19" s="45">
        <v>12083</v>
      </c>
    </row>
    <row r="20" spans="1:5" ht="16.5" customHeight="1" x14ac:dyDescent="0.25">
      <c r="A20" s="30"/>
      <c r="B20" s="28" t="s">
        <v>96</v>
      </c>
      <c r="C20" s="102" t="s">
        <v>59</v>
      </c>
      <c r="D20" s="95">
        <v>1829</v>
      </c>
      <c r="E20" s="45">
        <v>1865</v>
      </c>
    </row>
    <row r="21" spans="1:5" ht="16.5" customHeight="1" x14ac:dyDescent="0.25">
      <c r="A21" s="30"/>
      <c r="B21" s="46" t="s">
        <v>60</v>
      </c>
      <c r="C21" s="102" t="s">
        <v>61</v>
      </c>
      <c r="D21" s="96">
        <v>877</v>
      </c>
      <c r="E21" s="47">
        <v>883</v>
      </c>
    </row>
    <row r="22" spans="1:5" ht="16.5" customHeight="1" x14ac:dyDescent="0.25">
      <c r="A22" s="30"/>
      <c r="B22" s="33" t="s">
        <v>62</v>
      </c>
      <c r="C22" s="102" t="s">
        <v>63</v>
      </c>
      <c r="D22" s="96">
        <v>5194</v>
      </c>
      <c r="E22" s="47">
        <v>5359</v>
      </c>
    </row>
    <row r="23" spans="1:5" ht="16.5" customHeight="1" x14ac:dyDescent="0.25">
      <c r="A23" s="32"/>
      <c r="B23" s="125" t="s">
        <v>92</v>
      </c>
      <c r="C23" s="102" t="s">
        <v>11</v>
      </c>
      <c r="D23" s="97">
        <v>45</v>
      </c>
      <c r="E23" s="48">
        <v>45.02</v>
      </c>
    </row>
    <row r="24" spans="1:5" ht="16.5" customHeight="1" x14ac:dyDescent="0.25">
      <c r="A24" s="32"/>
      <c r="B24" s="28" t="s">
        <v>64</v>
      </c>
      <c r="C24" s="102" t="s">
        <v>6</v>
      </c>
      <c r="D24" s="92">
        <v>61</v>
      </c>
      <c r="E24" s="45">
        <v>60</v>
      </c>
    </row>
    <row r="25" spans="1:5" s="7" customFormat="1" ht="16.5" customHeight="1" x14ac:dyDescent="0.25">
      <c r="A25" s="21"/>
      <c r="B25" s="26" t="s">
        <v>53</v>
      </c>
      <c r="C25" s="102" t="s">
        <v>98</v>
      </c>
      <c r="D25" s="92">
        <v>11.79</v>
      </c>
      <c r="E25" s="48">
        <v>11.89</v>
      </c>
    </row>
    <row r="26" spans="1:5" s="7" customFormat="1" ht="16.5" customHeight="1" x14ac:dyDescent="0.25">
      <c r="A26" s="21"/>
      <c r="B26" s="26" t="s">
        <v>90</v>
      </c>
      <c r="C26" s="102" t="s">
        <v>91</v>
      </c>
      <c r="D26" s="92">
        <v>20.94</v>
      </c>
      <c r="E26" s="48">
        <v>21.22</v>
      </c>
    </row>
    <row r="27" spans="1:5" ht="16.5" customHeight="1" x14ac:dyDescent="0.25">
      <c r="A27" s="32"/>
      <c r="B27" s="126" t="s">
        <v>12</v>
      </c>
      <c r="C27" s="115" t="s">
        <v>14</v>
      </c>
      <c r="D27" s="116">
        <v>32.6</v>
      </c>
      <c r="E27" s="117">
        <v>22.5</v>
      </c>
    </row>
    <row r="28" spans="1:5" ht="21.75" customHeight="1" x14ac:dyDescent="0.25">
      <c r="A28" s="43"/>
      <c r="B28" s="129" t="s">
        <v>81</v>
      </c>
      <c r="C28" s="104"/>
      <c r="D28" s="92"/>
      <c r="E28" s="44"/>
    </row>
    <row r="29" spans="1:5" ht="16.5" customHeight="1" x14ac:dyDescent="0.25">
      <c r="A29" s="49"/>
      <c r="B29" s="28" t="s">
        <v>41</v>
      </c>
      <c r="C29" s="105" t="s">
        <v>42</v>
      </c>
      <c r="D29" s="94">
        <v>2996</v>
      </c>
      <c r="E29" s="50">
        <v>3130</v>
      </c>
    </row>
    <row r="30" spans="1:5" ht="16.5" customHeight="1" x14ac:dyDescent="0.25">
      <c r="A30" s="49"/>
      <c r="B30" s="127" t="s">
        <v>65</v>
      </c>
      <c r="C30" s="106" t="s">
        <v>66</v>
      </c>
      <c r="D30" s="92">
        <v>39.130000000000003</v>
      </c>
      <c r="E30" s="51">
        <v>40.519999999999996</v>
      </c>
    </row>
    <row r="31" spans="1:5" ht="16.5" customHeight="1" x14ac:dyDescent="0.25">
      <c r="A31" s="52"/>
      <c r="B31" s="46" t="s">
        <v>67</v>
      </c>
      <c r="C31" s="107"/>
      <c r="D31" s="93">
        <v>20.46</v>
      </c>
      <c r="E31" s="53">
        <v>20.96</v>
      </c>
    </row>
    <row r="32" spans="1:5" s="7" customFormat="1" ht="16.5" customHeight="1" x14ac:dyDescent="0.25">
      <c r="A32" s="54"/>
      <c r="B32" s="33" t="s">
        <v>68</v>
      </c>
      <c r="C32" s="102"/>
      <c r="D32" s="93">
        <v>18.670000000000002</v>
      </c>
      <c r="E32" s="53">
        <v>19.559999999999999</v>
      </c>
    </row>
    <row r="33" spans="1:5" s="7" customFormat="1" ht="16.5" customHeight="1" x14ac:dyDescent="0.25">
      <c r="A33" s="54"/>
      <c r="B33" s="26" t="s">
        <v>69</v>
      </c>
      <c r="C33" s="102" t="s">
        <v>70</v>
      </c>
      <c r="D33" s="92">
        <v>19.389999999999997</v>
      </c>
      <c r="E33" s="51">
        <v>17.709999999999997</v>
      </c>
    </row>
    <row r="34" spans="1:5" s="7" customFormat="1" ht="16.5" customHeight="1" x14ac:dyDescent="0.25">
      <c r="A34" s="54"/>
      <c r="B34" s="128" t="s">
        <v>53</v>
      </c>
      <c r="C34" s="115" t="s">
        <v>98</v>
      </c>
      <c r="D34" s="118">
        <v>5.25</v>
      </c>
      <c r="E34" s="119">
        <v>5.34</v>
      </c>
    </row>
    <row r="35" spans="1:5" ht="21.75" customHeight="1" x14ac:dyDescent="0.25">
      <c r="A35" s="43"/>
      <c r="B35" s="129" t="s">
        <v>82</v>
      </c>
      <c r="C35" s="104"/>
      <c r="D35" s="98"/>
      <c r="E35" s="44"/>
    </row>
    <row r="36" spans="1:5" ht="18.75" customHeight="1" x14ac:dyDescent="0.25">
      <c r="A36" s="38"/>
      <c r="B36" s="28" t="s">
        <v>41</v>
      </c>
      <c r="C36" s="105" t="s">
        <v>42</v>
      </c>
      <c r="D36" s="94">
        <v>11162</v>
      </c>
      <c r="E36" s="45">
        <v>10941</v>
      </c>
    </row>
    <row r="37" spans="1:5" ht="18.75" customHeight="1" x14ac:dyDescent="0.25">
      <c r="A37" s="38"/>
      <c r="B37" s="28" t="s">
        <v>71</v>
      </c>
      <c r="C37" s="102" t="s">
        <v>72</v>
      </c>
      <c r="D37" s="92">
        <v>10.98</v>
      </c>
      <c r="E37" s="41">
        <v>11.79</v>
      </c>
    </row>
    <row r="38" spans="1:5" ht="18.75" customHeight="1" x14ac:dyDescent="0.25">
      <c r="A38" s="21"/>
      <c r="B38" s="28" t="s">
        <v>73</v>
      </c>
      <c r="C38" s="102"/>
      <c r="D38" s="99">
        <v>4.05</v>
      </c>
      <c r="E38" s="41">
        <v>4.0999999999999996</v>
      </c>
    </row>
    <row r="39" spans="1:5" ht="18.75" customHeight="1" x14ac:dyDescent="0.25">
      <c r="A39" s="30"/>
      <c r="B39" s="28" t="s">
        <v>74</v>
      </c>
      <c r="C39" s="102" t="s">
        <v>75</v>
      </c>
      <c r="D39" s="95">
        <v>862</v>
      </c>
      <c r="E39" s="45">
        <v>864</v>
      </c>
    </row>
    <row r="40" spans="1:5" ht="18.75" customHeight="1" x14ac:dyDescent="0.25">
      <c r="A40" s="30"/>
      <c r="B40" s="28" t="s">
        <v>76</v>
      </c>
      <c r="C40" s="102" t="s">
        <v>77</v>
      </c>
      <c r="D40" s="95">
        <v>3965</v>
      </c>
      <c r="E40" s="45">
        <v>4884</v>
      </c>
    </row>
    <row r="41" spans="1:5" ht="18.75" customHeight="1" x14ac:dyDescent="0.25">
      <c r="A41" s="30"/>
      <c r="B41" s="28" t="s">
        <v>78</v>
      </c>
      <c r="C41" s="102"/>
      <c r="D41" s="95">
        <v>2140</v>
      </c>
      <c r="E41" s="45">
        <v>2615</v>
      </c>
    </row>
    <row r="42" spans="1:5" ht="18.75" customHeight="1" x14ac:dyDescent="0.25">
      <c r="A42" s="30"/>
      <c r="B42" s="28" t="s">
        <v>79</v>
      </c>
      <c r="C42" s="102" t="s">
        <v>6</v>
      </c>
      <c r="D42" s="95">
        <v>67.3</v>
      </c>
      <c r="E42" s="45">
        <v>79.2</v>
      </c>
    </row>
    <row r="43" spans="1:5" x14ac:dyDescent="0.25">
      <c r="A43" s="30"/>
      <c r="B43" s="28" t="s">
        <v>53</v>
      </c>
      <c r="C43" s="102" t="s">
        <v>98</v>
      </c>
      <c r="D43" s="92">
        <v>3.82</v>
      </c>
      <c r="E43" s="48">
        <v>4.01</v>
      </c>
    </row>
    <row r="44" spans="1:5" s="132" customFormat="1" ht="21.75" customHeight="1" x14ac:dyDescent="0.25">
      <c r="A44" s="45"/>
      <c r="B44" s="28" t="s">
        <v>99</v>
      </c>
      <c r="C44" s="102" t="s">
        <v>100</v>
      </c>
      <c r="D44" s="99">
        <v>1.92</v>
      </c>
      <c r="E44" s="48">
        <v>2.375</v>
      </c>
    </row>
    <row r="45" spans="1:5" s="56" customFormat="1" ht="4.5" customHeight="1" thickBot="1" x14ac:dyDescent="0.3">
      <c r="A45" s="55"/>
      <c r="B45" s="82"/>
      <c r="C45" s="83"/>
      <c r="D45" s="100"/>
      <c r="E45" s="84"/>
    </row>
    <row r="46" spans="1:5" s="57" customFormat="1" ht="5.25" customHeight="1" x14ac:dyDescent="0.2">
      <c r="B46" s="142"/>
      <c r="C46" s="143"/>
      <c r="D46" s="143"/>
      <c r="E46" s="143"/>
    </row>
    <row r="47" spans="1:5" s="57" customFormat="1" ht="39" customHeight="1" x14ac:dyDescent="0.2">
      <c r="B47" s="144" t="s">
        <v>95</v>
      </c>
      <c r="C47" s="145">
        <v>0</v>
      </c>
      <c r="D47" s="145">
        <v>0</v>
      </c>
      <c r="E47" s="145">
        <v>0</v>
      </c>
    </row>
    <row r="48" spans="1:5" ht="12" customHeight="1" x14ac:dyDescent="0.25">
      <c r="B48" s="146" t="s">
        <v>93</v>
      </c>
      <c r="C48" s="147">
        <v>0</v>
      </c>
      <c r="D48" s="147">
        <v>0</v>
      </c>
      <c r="E48" s="147">
        <v>0</v>
      </c>
    </row>
  </sheetData>
  <mergeCells count="4">
    <mergeCell ref="D1:E1"/>
    <mergeCell ref="B46:E46"/>
    <mergeCell ref="B47:E47"/>
    <mergeCell ref="B48:E48"/>
  </mergeCells>
  <pageMargins left="0.17" right="0.17" top="0.19" bottom="0.21" header="0.17" footer="0.17"/>
  <pageSetup paperSize="9" scale="84" orientation="portrait" horizontalDpi="1200" verticalDpi="1200" r:id="rId1"/>
  <headerFooter alignWithMargins="0"/>
  <drawing r:id="rId2"/>
  <extLst>
    <ext xmlns:x14="http://schemas.microsoft.com/office/spreadsheetml/2009/9/main" uri="{78C0D931-6437-407d-A8EE-F0AAD7539E65}">
      <x14:conditionalFormattings>
        <x14:conditionalFormatting xmlns:xm="http://schemas.microsoft.com/office/excel/2006/main">
          <x14:cfRule type="expression" priority="1" id="{761CF1EC-B968-4450-BE3A-F796E2F3362E}">
            <xm:f>#REF!="SI"</xm:f>
            <x14:dxf>
              <fill>
                <patternFill>
                  <bgColor theme="0" tint="-4.9989318521683403E-2"/>
                </patternFill>
              </fill>
            </x14:dxf>
          </x14:cfRule>
          <xm:sqref>D2:E2</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2</vt:i4>
      </vt:variant>
    </vt:vector>
  </HeadingPairs>
  <TitlesOfParts>
    <vt:vector size="4" baseType="lpstr">
      <vt:lpstr>Financial highlights</vt:lpstr>
      <vt:lpstr>Main performance indicators</vt:lpstr>
      <vt:lpstr>'Financial highlights'!Area_stampa</vt:lpstr>
      <vt:lpstr>'Main performance indicators'!Area_stampa</vt:lpstr>
    </vt:vector>
  </TitlesOfParts>
  <Company>eni S.p.A.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eni S.p.A.</dc:creator>
  <cp:lastModifiedBy>eni S.p.A.</cp:lastModifiedBy>
  <cp:lastPrinted>2019-04-17T10:07:11Z</cp:lastPrinted>
  <dcterms:created xsi:type="dcterms:W3CDTF">2017-10-30T13:59:09Z</dcterms:created>
  <dcterms:modified xsi:type="dcterms:W3CDTF">2019-08-05T08:48:44Z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